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610" windowHeight="10065"/>
  </bookViews>
  <sheets>
    <sheet name="Торговый реестр" sheetId="1" r:id="rId1"/>
    <sheet name="Реестр рынков" sheetId="2" r:id="rId2"/>
    <sheet name="Реестр ярмарок" sheetId="3" r:id="rId3"/>
    <sheet name="Торговые сети" sheetId="4" r:id="rId4"/>
    <sheet name="Сфера услуг" sheetId="5" r:id="rId5"/>
  </sheets>
  <definedNames>
    <definedName name="_xlnm.Print_Area" localSheetId="0">'Торговый реестр'!$A$1:$J$108</definedName>
  </definedNames>
  <calcPr calcId="125725"/>
</workbook>
</file>

<file path=xl/calcChain.xml><?xml version="1.0" encoding="utf-8"?>
<calcChain xmlns="http://schemas.openxmlformats.org/spreadsheetml/2006/main">
  <c r="H82" i="1"/>
  <c r="H88"/>
  <c r="H96"/>
  <c r="A28"/>
  <c r="A22"/>
  <c r="A18"/>
  <c r="A16"/>
  <c r="A14"/>
</calcChain>
</file>

<file path=xl/sharedStrings.xml><?xml version="1.0" encoding="utf-8"?>
<sst xmlns="http://schemas.openxmlformats.org/spreadsheetml/2006/main" count="710" uniqueCount="472">
  <si>
    <t>Наименование предприятия</t>
  </si>
  <si>
    <t>Местонахождение (адрес, телефон)</t>
  </si>
  <si>
    <t>Форма собственности (Ф.И.О. руководителя)</t>
  </si>
  <si>
    <t>Режим работы</t>
  </si>
  <si>
    <t>Предприятия торговли:</t>
  </si>
  <si>
    <t>1.</t>
  </si>
  <si>
    <t>2.</t>
  </si>
  <si>
    <t>Предприятия общественного питания:</t>
  </si>
  <si>
    <t>Аптеки, аптечные киоски, аптечные пункты</t>
  </si>
  <si>
    <t>Ломбарды</t>
  </si>
  <si>
    <t>Рестораны, кафе, бары</t>
  </si>
  <si>
    <t>Реестр розничных рынков</t>
  </si>
  <si>
    <t>Специализация рынка, № п/п</t>
  </si>
  <si>
    <t>дата получения разрешения</t>
  </si>
  <si>
    <t>Наименование организации, получившей разрешение</t>
  </si>
  <si>
    <t>Место нахождения организации, получившей разрешение (адрес)</t>
  </si>
  <si>
    <t>место нахождения рынка</t>
  </si>
  <si>
    <t>ФИО руководителя/управляющего рынком компании (телефон)</t>
  </si>
  <si>
    <t>площадь рынка (кв.м)</t>
  </si>
  <si>
    <t>количество торговых мест</t>
  </si>
  <si>
    <t>Розничные рынки</t>
  </si>
  <si>
    <t>Универсальные</t>
  </si>
  <si>
    <t>Реестр (дислокация) предприятий, оказывающих услуги на потребительском рынке</t>
  </si>
  <si>
    <t xml:space="preserve">Специализация предприятия          № п/п </t>
  </si>
  <si>
    <t>Количество мастеров</t>
  </si>
  <si>
    <t>Мастерские</t>
  </si>
  <si>
    <t>По пошиву и ремонту одежды</t>
  </si>
  <si>
    <t>По ремонту обуви</t>
  </si>
  <si>
    <t>Автомастерские</t>
  </si>
  <si>
    <t>Парикмахерские</t>
  </si>
  <si>
    <t>Фотоателье</t>
  </si>
  <si>
    <t>Ритуальные услуги</t>
  </si>
  <si>
    <t>Приложение №3</t>
  </si>
  <si>
    <t>Специализация ярмарки № п/п</t>
  </si>
  <si>
    <t>Наименование нормативного документа, которым принято решение об организации ярмарки, номер документа и дата его принятия</t>
  </si>
  <si>
    <t>Дата начала действия ярмарки</t>
  </si>
  <si>
    <t>Дата окончания действия ярмарки</t>
  </si>
  <si>
    <t>Место нахождение ярмарки (адрес)</t>
  </si>
  <si>
    <t>Количество торговых мест</t>
  </si>
  <si>
    <t>Режим работы ярмарки</t>
  </si>
  <si>
    <t>Ярмарки:</t>
  </si>
  <si>
    <t>Специализированные</t>
  </si>
  <si>
    <t>Сельскохозяйственные</t>
  </si>
  <si>
    <t>Итого:</t>
  </si>
  <si>
    <t>По продаже сувениров</t>
  </si>
  <si>
    <t>По продаже 
продовольственных товаров</t>
  </si>
  <si>
    <t>По продаже 
непродовольственных товаров</t>
  </si>
  <si>
    <t>Приложение №4</t>
  </si>
  <si>
    <t>Реестр торговых сетей</t>
  </si>
  <si>
    <t>№ п/п</t>
  </si>
  <si>
    <t>Наименование торговой сети</t>
  </si>
  <si>
    <t>Место нахождения головного предприятия торговой сети (адрес) ФИО Руководителя (телефон)</t>
  </si>
  <si>
    <t>Место нахождения предприятия (адрес)</t>
  </si>
  <si>
    <t>ФИО руководителя (телефон)</t>
  </si>
  <si>
    <t>Торговая площадь (кв.м)</t>
  </si>
  <si>
    <t xml:space="preserve">Приложение № 5 </t>
  </si>
  <si>
    <t>Приложение № 2</t>
  </si>
  <si>
    <t>Приложение № 1</t>
  </si>
  <si>
    <t>Шиномонтаж</t>
  </si>
  <si>
    <t>Автомойки</t>
  </si>
  <si>
    <t>Бани(сауны)</t>
  </si>
  <si>
    <t>По ремонту бытовой техники</t>
  </si>
  <si>
    <t>Непродовольственные</t>
  </si>
  <si>
    <t>Смешанные</t>
  </si>
  <si>
    <t>Наименование</t>
  </si>
  <si>
    <t>№</t>
  </si>
  <si>
    <t>Реестр ярмарок постоянного и временного характера</t>
  </si>
  <si>
    <t xml:space="preserve">Итого: </t>
  </si>
  <si>
    <t>ИНН</t>
  </si>
  <si>
    <t xml:space="preserve">Местонахождение (адрес (район, населенный пункт, улица, дом), телефон) </t>
  </si>
  <si>
    <t>Торговая площадь (кв. м)</t>
  </si>
  <si>
    <t>Количество колонок АЗС</t>
  </si>
  <si>
    <t>Предприятия хлебопечения:</t>
  </si>
  <si>
    <t>Автозаправочные станции</t>
  </si>
  <si>
    <t>Столовые, закусочные</t>
  </si>
  <si>
    <t>Наименование организации</t>
  </si>
  <si>
    <t>Гостиницы</t>
  </si>
  <si>
    <t>муниципального образования " " по состоянию на 01.01.2021 года.</t>
  </si>
  <si>
    <t>муниципального образования " " по состоянию на 01.01.2021г</t>
  </si>
  <si>
    <t>муниципального образования " " по состоянию на 01.01.2021 года</t>
  </si>
  <si>
    <t>муниципального образования "  " по состоянию на 01.01.2021 года</t>
  </si>
  <si>
    <t>Итого предприятий торговли:</t>
  </si>
  <si>
    <t>Итого предприятий общественного питания:</t>
  </si>
  <si>
    <t>Продовольственные</t>
  </si>
  <si>
    <t>Торговый реестр (дислокация) предприятий торговли, общественного питания, хлебопечения, аптек и АЗС  муниципального образования "  " по состоянию на 01.01.2021г.</t>
  </si>
  <si>
    <t>Количество посадочных мест</t>
  </si>
  <si>
    <t>Объем производства в сутки (кг)</t>
  </si>
  <si>
    <t>Итого ярмарок:</t>
  </si>
  <si>
    <t>Организационно-правовая форма, ФИО руководителя</t>
  </si>
  <si>
    <t>Организационно-правовая форма, Ф.И.О. руководителя</t>
  </si>
  <si>
    <t>Магазин "Арслан" (Желтый)</t>
  </si>
  <si>
    <t>12300   /77107665                                    Борбуева Татьяна Ивановна</t>
  </si>
  <si>
    <t>0408016021</t>
  </si>
  <si>
    <t>Магазин "Миледи"</t>
  </si>
  <si>
    <t>50102                                                Жиляева Елена Алексеевна</t>
  </si>
  <si>
    <t>040800185370</t>
  </si>
  <si>
    <t>Шебалинский район, с.Шебалино  ул.Советская 49 А                   89835836958</t>
  </si>
  <si>
    <t>Шебалинский район, с.Шебалино  ул.Советская 49 /3                   89136976396</t>
  </si>
  <si>
    <t>50102                                                 Байбанова Эмма Леонидовна</t>
  </si>
  <si>
    <t>040500032126</t>
  </si>
  <si>
    <t>Магазин "Диван Диваныч"</t>
  </si>
  <si>
    <t>Шебалинский район, с.Шебалино  ул.Советская 33/А                                89139988610</t>
  </si>
  <si>
    <t>50102                                     Идубалин Игорь Владимирович</t>
  </si>
  <si>
    <t>040500015040</t>
  </si>
  <si>
    <t xml:space="preserve">Шебалинский район, с.Шебалино  ул.Советская 88                                  89139969035          </t>
  </si>
  <si>
    <t>50102                                                    Суровцева  Елена Александровна</t>
  </si>
  <si>
    <t>040500857374</t>
  </si>
  <si>
    <t xml:space="preserve">Магазин "Арслан" Обувь, золото </t>
  </si>
  <si>
    <t>Шебалинский район, с. Шебалино, ул. Советская 29,                                              8  (388) 492-25-95</t>
  </si>
  <si>
    <t>Магазин "Арслан" Ткани</t>
  </si>
  <si>
    <t>Магазин "С экономьте деньги"</t>
  </si>
  <si>
    <t>Магазин  "Красотка"</t>
  </si>
  <si>
    <t xml:space="preserve">Шебалинский район, с. Шебалино ул. Советская 92                                                   8 (388) 492-28-99               </t>
  </si>
  <si>
    <t>Шебалинский район, с. Шебалино, ул. Советская 29                                             8  (388) 492-25-95</t>
  </si>
  <si>
    <t xml:space="preserve">50102                                                     Майманова Елена Владимировна </t>
  </si>
  <si>
    <t>040500300939</t>
  </si>
  <si>
    <t xml:space="preserve"> Магазин "Домострой"</t>
  </si>
  <si>
    <t xml:space="preserve"> Шебалинский район, с. Шебалино ул. Трактовая, 4                                                   89609391332</t>
  </si>
  <si>
    <t>50102                                                                                                   Диков Андрей Николаевич</t>
  </si>
  <si>
    <t>040500014166</t>
  </si>
  <si>
    <t>Магазин "Табакерка"</t>
  </si>
  <si>
    <t>50102                                                     Параева Анастасия Геннадьевна</t>
  </si>
  <si>
    <t xml:space="preserve">Шебалинский район, с. Шебалино ул. Советская, 80/а/13                                                  89833265044        </t>
  </si>
  <si>
    <t>041105648710</t>
  </si>
  <si>
    <t>Магазин "Разноторг Детский"</t>
  </si>
  <si>
    <t>Шебалинский район, с. Шебалино ул. Советская, 80/а/6                                     89136964327</t>
  </si>
  <si>
    <t>50102                                                     Мазалова Наталья Николаевна</t>
  </si>
  <si>
    <t>040500037413</t>
  </si>
  <si>
    <t>Магазин "Таежник"</t>
  </si>
  <si>
    <t>Шебалинский район, с. Шебалино ул. Советская, 80а/9                                                 89139981325</t>
  </si>
  <si>
    <t>50102                                                    Беспалова Татьяна Михайловна</t>
  </si>
  <si>
    <t>040500205467</t>
  </si>
  <si>
    <t>Магазин "Автодизель"</t>
  </si>
  <si>
    <t>50102                                                    Адукова Наталья Васильевна</t>
  </si>
  <si>
    <t>223200280976</t>
  </si>
  <si>
    <t>Магазин "Весна"</t>
  </si>
  <si>
    <t>Шебалинский район, с. Шебалино ул. Дорожников, 22 "Б"                      89635104252</t>
  </si>
  <si>
    <t>Магазин "Круиз"</t>
  </si>
  <si>
    <t xml:space="preserve">Шебалинский район, с. Шебалино ул. Трактовая, 1 "В"                            89139989132                                        </t>
  </si>
  <si>
    <t>50102                                                              Кречетов Сергей Михайлович</t>
  </si>
  <si>
    <t>040500023851</t>
  </si>
  <si>
    <t>Магазин "Семейный гардероб"</t>
  </si>
  <si>
    <t>Шебалинский район, с.Шебалино, ул.Советская, 62                                        89833854586</t>
  </si>
  <si>
    <t>50102                                                    Казанцева Татьяна Михайловна</t>
  </si>
  <si>
    <t>040500440326</t>
  </si>
  <si>
    <t>Магазин "Книжный Мир"</t>
  </si>
  <si>
    <t xml:space="preserve">Шебалинский район, с.Шебалино, ул.Советская, 35/3                                                 89050817604    </t>
  </si>
  <si>
    <t>220412112223</t>
  </si>
  <si>
    <t>50102                                                      Яшин Александр Николаевич</t>
  </si>
  <si>
    <t>Магазин "1000 мелочей"</t>
  </si>
  <si>
    <t xml:space="preserve"> Шебалинский район, с.Шебалино, ул.Советская, 138 "А"                                    89136928020         </t>
  </si>
  <si>
    <t>50102                                                  Гусельникова Светлана Викторовна</t>
  </si>
  <si>
    <t>040500316431</t>
  </si>
  <si>
    <t>Магазин "Престиж"</t>
  </si>
  <si>
    <t xml:space="preserve">Шебалинский район, с.Шебалино, ул.Советская, 49 А/5                                    89136957241               </t>
  </si>
  <si>
    <t>50102                                                      Шукакова Ирина Сергеевна</t>
  </si>
  <si>
    <t>040501391640</t>
  </si>
  <si>
    <t>Магазин "Ювелирный"</t>
  </si>
  <si>
    <t>Шебалинский район, с.Шебалино, ул.Советская, 82                                 89139989132</t>
  </si>
  <si>
    <t>Магазин "Вещи"</t>
  </si>
  <si>
    <t xml:space="preserve"> Шебалинский район, с.Шебалино, ул.Советская, 49                                  89833271031            </t>
  </si>
  <si>
    <t xml:space="preserve">50102                                                              Чендекова Галина Андреевна                   </t>
  </si>
  <si>
    <t>040501201240</t>
  </si>
  <si>
    <t>Магазин "Импульс"</t>
  </si>
  <si>
    <t>50102                                                    Исааков Анатолий Борисович</t>
  </si>
  <si>
    <t>040500573206</t>
  </si>
  <si>
    <t>Магазин «ИП Кречетов С.М.»</t>
  </si>
  <si>
    <t>Магазин "Старик Хотаббыч"</t>
  </si>
  <si>
    <t>Шебалинский район, с.Шебалино, ул.Советская, 37/1                                     89139935307</t>
  </si>
  <si>
    <t>50102                                                     Соколов Евгений Николаевич</t>
  </si>
  <si>
    <t>040500884561</t>
  </si>
  <si>
    <t>Магазин "Живая Природа"</t>
  </si>
  <si>
    <t>Шебалинский район, с.Шебалино, ул.Советская, 80/А/4                                                89833287556</t>
  </si>
  <si>
    <t>040501537151</t>
  </si>
  <si>
    <t>Магазин "Детский"</t>
  </si>
  <si>
    <t>Шебалинский район, с.Шебалино, ул.Советская, 80/А/8                                     89833299575</t>
  </si>
  <si>
    <t xml:space="preserve">50102                                                          Варзина Татьяна Павловна             </t>
  </si>
  <si>
    <t>040500139976</t>
  </si>
  <si>
    <t>Магазин "Хамелион"</t>
  </si>
  <si>
    <t xml:space="preserve">Шебалинский район, с. Шебалино ул.  Советская,48 Г                                           89139991921 </t>
  </si>
  <si>
    <t>50102                                                 Крепгер Марина Юрьевна</t>
  </si>
  <si>
    <t>040500038304</t>
  </si>
  <si>
    <t>Магазин "Оптика"</t>
  </si>
  <si>
    <t>50102                                                    Молодых Артем Сергеевич</t>
  </si>
  <si>
    <t>041105776091</t>
  </si>
  <si>
    <t>Магазин "Автозапчасти"</t>
  </si>
  <si>
    <t>Шебалинский район, с.Шебалино, ул.Советская 76                                     89139989434</t>
  </si>
  <si>
    <t>50102                                                     Абрамов Игорь Владимирович</t>
  </si>
  <si>
    <t>040500095359</t>
  </si>
  <si>
    <t>Магазин "Евразия"</t>
  </si>
  <si>
    <t xml:space="preserve">Шебалинский район, с.Шебалино, ул.Советская, 49/а/4                                 89136904496           </t>
  </si>
  <si>
    <t>040500037340</t>
  </si>
  <si>
    <t>50102                                                    Рабунец Светлана Сергеевна</t>
  </si>
  <si>
    <t>Магазин "Дискомания"</t>
  </si>
  <si>
    <t>Магазин "Успех"</t>
  </si>
  <si>
    <t>Магазин "Телефоника"</t>
  </si>
  <si>
    <t>50102                                                  Шаркова Анастасия Александровна</t>
  </si>
  <si>
    <t xml:space="preserve">Шебалинский район, с. Шебалино ул.  Советская, 52                                        89236644033                           </t>
  </si>
  <si>
    <t xml:space="preserve">Шебалинский район, с. Шебалино ул.  Советская, 52                                        89139914589                     </t>
  </si>
  <si>
    <t>50102                                                     Кныева Светлана Николаевна</t>
  </si>
  <si>
    <t>040501299450</t>
  </si>
  <si>
    <t>Магазин  "Бытовая техника, электроника"</t>
  </si>
  <si>
    <t xml:space="preserve">Республика Алтай ,Шебалинский район ,с. Шебалино, ул.Советская 82                      89139985365    </t>
  </si>
  <si>
    <t>50102                                           Чумуев Александр Сергеевич</t>
  </si>
  <si>
    <t>040501101196</t>
  </si>
  <si>
    <t>с 8:00-22:00</t>
  </si>
  <si>
    <t>Казагашева Алена Владимировна           89236659254</t>
  </si>
  <si>
    <t>Шебалинкий район, с.Шебалино, ул.Советская, 66         89231655849</t>
  </si>
  <si>
    <t>Шебалинкий район, с.Шебалино, ул.Набережная, 48         89230076787</t>
  </si>
  <si>
    <t>Чумакаева Надежда Николаевна              89236651829</t>
  </si>
  <si>
    <t>с 9:00-23:00</t>
  </si>
  <si>
    <t>ООО "Новэкс"</t>
  </si>
  <si>
    <t>Шебалинкий район, с.Черга, ул.Горького, 75</t>
  </si>
  <si>
    <t>Шебалинкий район, с.Шебалино, ул.Советская , 39             89282940736</t>
  </si>
  <si>
    <t>Матусевич Мария Николаевна               89835814800</t>
  </si>
  <si>
    <t>с 8:00-20:00</t>
  </si>
  <si>
    <t>Алтайский край, г. Барнаул, ул. Мерзликина, д.5
тел.: +7 (3852) 22-34-44,
 Ракшина Алла Александровна</t>
  </si>
  <si>
    <t>Алтайский край,г.Барнаул  пр.Южный, 29, корп. 2              Гринева Анна Алексеевна</t>
  </si>
  <si>
    <t>Республика Алтай ,Шебалинский район, с.Шебалино, ул.Советская ,43         Шадеева Снежана Васильевна     89136932035</t>
  </si>
  <si>
    <t>Шебалинский район, с.Шебалино , ул.Советская ,43</t>
  </si>
  <si>
    <t>Шадеева Снежана Васильевна     89136932035</t>
  </si>
  <si>
    <t xml:space="preserve">Респ.Алтай, Шебалинский район с. Шебалино ул. Набережная ,43 </t>
  </si>
  <si>
    <t>с 9:00-22:00</t>
  </si>
  <si>
    <t>Басаргина Виолета Николаевна                          89136939654</t>
  </si>
  <si>
    <t xml:space="preserve">Республика Алтай ,Шебалинский район ,с. Шебалино ,ул. Советская, 66                       89619946801  </t>
  </si>
  <si>
    <t>50102                                            Черных Ольга Викторовна</t>
  </si>
  <si>
    <t>222212362580</t>
  </si>
  <si>
    <t>Магазин "Лучшие книги России""</t>
  </si>
  <si>
    <t>Республика Алтай ,Шебалинский район ,с. Шебалино ,ул. Советская, 66                       89132117013</t>
  </si>
  <si>
    <t>50102                                                  Голубева Анна Владимировна</t>
  </si>
  <si>
    <t>220415874808</t>
  </si>
  <si>
    <t>Магазин "Распродажа"</t>
  </si>
  <si>
    <t xml:space="preserve">Республика Алтай ,Шебалинский район ,с. Шебалино ,ул. Советская, 66                       </t>
  </si>
  <si>
    <t>Шебалинский район, с. Шебалино, ул. Советская 70,                                              8  (388) 492-25-95</t>
  </si>
  <si>
    <t>Магазин "Арслан" (Красный)</t>
  </si>
  <si>
    <t>Магазин  "Фруктовый сад"</t>
  </si>
  <si>
    <t>Шебалинский район ,с. Шебалино ,ул. Советская, 80 а/7                              89833897561</t>
  </si>
  <si>
    <t>50102                                                     Тешаев Хуршед Разомосович</t>
  </si>
  <si>
    <t>223203768024</t>
  </si>
  <si>
    <t xml:space="preserve">  12300/24276936                                    Егармин Степан Григорьевич</t>
  </si>
  <si>
    <t>0405003264</t>
  </si>
  <si>
    <t>круглосуточно</t>
  </si>
  <si>
    <t>Магазин "Успех-2"</t>
  </si>
  <si>
    <t>Магазин "Ирина"</t>
  </si>
  <si>
    <t>Шебалинский район  с. Шебалино ул. Пролетарская, 36 А                    89039578538</t>
  </si>
  <si>
    <t>с 9:00-18:00</t>
  </si>
  <si>
    <t>Магазин "Фортуна"</t>
  </si>
  <si>
    <t>Шебалинский район , с.Шебалино ул.Советская,138                        89136928020</t>
  </si>
  <si>
    <t>50102                                              Гусельникова Светлана Викторовна</t>
  </si>
  <si>
    <t>Магазин "Шонкор"</t>
  </si>
  <si>
    <t>50102                                                   Туянина Анна Анатольевна</t>
  </si>
  <si>
    <t>Магазин "Кабур"</t>
  </si>
  <si>
    <t>040866636923</t>
  </si>
  <si>
    <t>040500003703</t>
  </si>
  <si>
    <t>36</t>
  </si>
  <si>
    <t xml:space="preserve">50102                                                    Багдасарян Сергей Анушаванович </t>
  </si>
  <si>
    <t>Шебалинский район  ,с. Шебалино ул.  Федорова, 18 89835802877</t>
  </si>
  <si>
    <t>Магазин "Ольга"</t>
  </si>
  <si>
    <t xml:space="preserve">50102                                                    Азыкова Ольга Николаевна </t>
  </si>
  <si>
    <t>041100046479</t>
  </si>
  <si>
    <t>65</t>
  </si>
  <si>
    <t>Шебалинский район  , с. Шебалино ул.  Советская, 3                                   89631994699</t>
  </si>
  <si>
    <t>Магазин "Анастасия"</t>
  </si>
  <si>
    <t>Магазин "Майский"</t>
  </si>
  <si>
    <t>50102                                                    Катаева Нелли Валерьевна</t>
  </si>
  <si>
    <t>Шебалинский район , с. Шебалино ул.  Партизанская, 49 "Б"                              89625823993</t>
  </si>
  <si>
    <t>040500533404</t>
  </si>
  <si>
    <t>43</t>
  </si>
  <si>
    <t>Магазин "Натали"</t>
  </si>
  <si>
    <t>040601064967</t>
  </si>
  <si>
    <t>50102                                                  Попова Наталья Ивановна</t>
  </si>
  <si>
    <t>46,5</t>
  </si>
  <si>
    <t>Магазин "Телец"</t>
  </si>
  <si>
    <t>Респ.Алтай, Шебалинский район  с. Шебалино ул.  Советская, 90                      89039578538</t>
  </si>
  <si>
    <t>50102                                                             Чунжеков Руслан Алеексеевич</t>
  </si>
  <si>
    <t>040501089380</t>
  </si>
  <si>
    <t>48</t>
  </si>
  <si>
    <t>Корзинка "Аяс-1"</t>
  </si>
  <si>
    <t>Шебалинский район,  с.Шебалино, ул. Строителей 9/2                                    89833278283</t>
  </si>
  <si>
    <t xml:space="preserve"> 12300/ 77107760                                                   Идубалин Игорь Владимирович</t>
  </si>
  <si>
    <t>Шебалинский район ,с. Шебалино ул. Советская, 43                                 89136932035</t>
  </si>
  <si>
    <t>0411126722</t>
  </si>
  <si>
    <t>Магазин "Мясо,рыба"</t>
  </si>
  <si>
    <t>Шебалинский район, с.Шебалино ул. Советская, 76                                      89635106042</t>
  </si>
  <si>
    <t>0404009866</t>
  </si>
  <si>
    <t>12300/24263916                                                     Казанин Алексей Сергеевич</t>
  </si>
  <si>
    <t>Магазин "Карагай"</t>
  </si>
  <si>
    <t xml:space="preserve">Шебалинский район ,с. Мыюта ул. Трактова, 8 Б                           89635122140      </t>
  </si>
  <si>
    <t>Корзинка "Аяс-3"</t>
  </si>
  <si>
    <t>Шебалинский район ,с. Шебалино ул. Набережная , 43                                 89136932035</t>
  </si>
  <si>
    <t>291</t>
  </si>
  <si>
    <t>285</t>
  </si>
  <si>
    <t>Пекарня</t>
  </si>
  <si>
    <t xml:space="preserve">50102                                                     Пилтоян Самвел Газаросович </t>
  </si>
  <si>
    <t>Шебалинский район , с. Шебалино ул. Советская, 82                              89625828289</t>
  </si>
  <si>
    <t>040500799108</t>
  </si>
  <si>
    <t>040500298775</t>
  </si>
  <si>
    <t>50102                                              Иркитов Александр Александрович</t>
  </si>
  <si>
    <t>Ветеринарный аптечный пункт</t>
  </si>
  <si>
    <t>50102                                                    Музыкова Маргарита Сотыевна</t>
  </si>
  <si>
    <t>040500666468</t>
  </si>
  <si>
    <t>с 9:00-17:00</t>
  </si>
  <si>
    <t>Шебалинский район, с. Шебалино ул. Советская 80 А/17                             89136981287</t>
  </si>
  <si>
    <t xml:space="preserve">Шебалинский район, с. Шебалино ул. Набережная, 34 А                                       8 (388) 49 22-2-68       </t>
  </si>
  <si>
    <t>0405003828</t>
  </si>
  <si>
    <t>БУ РА "Шебалинская районна я станция по борьбе с болезнями животных"</t>
  </si>
  <si>
    <t>Шебалинский район, с. Шебалино ул. Советская, 39                                    89136981287</t>
  </si>
  <si>
    <t>227700030788</t>
  </si>
  <si>
    <t>50102                                               Короткова Татьяна владимировна</t>
  </si>
  <si>
    <t>Шебалинский район, с. Шебалино ул. Советская, 66                                  89612376247</t>
  </si>
  <si>
    <t>ООО "Низкие цены"</t>
  </si>
  <si>
    <t>ООО  "Арбик"</t>
  </si>
  <si>
    <t>75203 /00500852                                                Шадрин Павел Александрович</t>
  </si>
  <si>
    <t xml:space="preserve"> Аптека БУЗ РА "Шебалинская РБ"</t>
  </si>
  <si>
    <t xml:space="preserve"> Шебалинский район, с. Шебалино, ул.Федорова, д. 24                                 8(388) 49-2-13-82</t>
  </si>
  <si>
    <t>75203/01912134                                               Убайчин Виктор Васильевич</t>
  </si>
  <si>
    <t>0405000802</t>
  </si>
  <si>
    <t>Магазин "Мясной"</t>
  </si>
  <si>
    <t>Шебалинский район, с. Шебалино, ул. Советская, 51 а                                           89625823993</t>
  </si>
  <si>
    <t>50102                                                          Катаева Нелли Валерьевна</t>
  </si>
  <si>
    <t>Шебалинский район, с. Шебалино, ул. Партизанская, 49 Б                                          89625823993</t>
  </si>
  <si>
    <t xml:space="preserve">Шебалинский район, с. Шебалино ул. Советская, 39                           89139169222                  </t>
  </si>
  <si>
    <t>2225207978</t>
  </si>
  <si>
    <t>ООО "Ломбард Диамант"</t>
  </si>
  <si>
    <t>12300/45915553                                   Егоров Алексей Владимирович</t>
  </si>
  <si>
    <t>Салон-отелье "Силуэт"</t>
  </si>
  <si>
    <t>Шебалинский район, с.Шебалино ул. Советская , 49/1                   89835826065</t>
  </si>
  <si>
    <t>50102                       Туйденова Любовь Александровна</t>
  </si>
  <si>
    <t>Магазин "Ткани и ремонт одежды"</t>
  </si>
  <si>
    <t>Шебалинский район, с.Шебалино, ул.Советская, 49                89835818400</t>
  </si>
  <si>
    <t>50102                      Налимова Марина Николаевна</t>
  </si>
  <si>
    <t>040500867943</t>
  </si>
  <si>
    <t>222405033253</t>
  </si>
  <si>
    <t>Магазин  "Динара"</t>
  </si>
  <si>
    <t>Шебалинский район, с.Шебалино ул. Советская,  49/2               041105519538</t>
  </si>
  <si>
    <t>50102                                            Белекова Инна Валентиновна</t>
  </si>
  <si>
    <t>041105519538</t>
  </si>
  <si>
    <t>Итого: 3</t>
  </si>
  <si>
    <t>Парихмахерская "Танго"</t>
  </si>
  <si>
    <t xml:space="preserve">
040501385163</t>
  </si>
  <si>
    <t xml:space="preserve">Парихмахерская </t>
  </si>
  <si>
    <t xml:space="preserve">Шебалинский район, с.Шебалино, ул.Советская, 82           89833296601                    </t>
  </si>
  <si>
    <t>50102                                                   Делова Елена Александровна</t>
  </si>
  <si>
    <t>040500048976</t>
  </si>
  <si>
    <t xml:space="preserve"> 50102                                         Толбина Вера Михайловна/Шаркова Надежда Валерьевна    </t>
  </si>
  <si>
    <t>Шебалинский район, с.Шебалино, ул.Советская, 92 ,кв.9                                      89139904650/89139982311</t>
  </si>
  <si>
    <t xml:space="preserve">Шебалинский район, с.Шебалино, ул.Советская, 35           89835821779                    </t>
  </si>
  <si>
    <t>040500986556</t>
  </si>
  <si>
    <t>"ИП Парихмахерская "</t>
  </si>
  <si>
    <t>041105969544</t>
  </si>
  <si>
    <t>50102                             Серкин Иван Алексеевич</t>
  </si>
  <si>
    <t xml:space="preserve">Шебалинский район, с.Шебалино, ул.Советская, 35 /2                89136945207                       </t>
  </si>
  <si>
    <t>Парихмахерская "Сибирский цирюльник"</t>
  </si>
  <si>
    <t>ИП Серкин И.А.</t>
  </si>
  <si>
    <t xml:space="preserve">Шебалинский район, с.Шебалино, ул.Почтовая, 41              89136945207 </t>
  </si>
  <si>
    <t>"Круиз"</t>
  </si>
  <si>
    <t>2</t>
  </si>
  <si>
    <t>"Лада"</t>
  </si>
  <si>
    <t>50102                              Кречетов Сергей Михайлович</t>
  </si>
  <si>
    <t>50102                           Сырых Виктор Владимирович</t>
  </si>
  <si>
    <t>040500893799</t>
  </si>
  <si>
    <t>"Автодизель"</t>
  </si>
  <si>
    <t>50102                            Адукова Наталья Васильевна</t>
  </si>
  <si>
    <t>1</t>
  </si>
  <si>
    <t>"Шиномонтаж"</t>
  </si>
  <si>
    <t>Шебалинский район, с. Шебалино ул. Трактовая, 1 "В"                    89139989132</t>
  </si>
  <si>
    <t>Шебалинский район, с. Шебалино ул. Трактовая, 4 "А"          89136956560</t>
  </si>
  <si>
    <t>Шебалинский район, с. Шебалино ул. Дорожников, 22 "Б"                            89635104252</t>
  </si>
  <si>
    <t>041106956107</t>
  </si>
  <si>
    <t>50102                             Толбин Евгений Геннадьевич</t>
  </si>
  <si>
    <t>Шебалинский район, с .Шебалино, ул.Дорожников, 5             89139986708</t>
  </si>
  <si>
    <t>"Позитив"</t>
  </si>
  <si>
    <t>50102                            Скатова Наталья Анатольевна</t>
  </si>
  <si>
    <t>040866832580</t>
  </si>
  <si>
    <t xml:space="preserve">Шебалинский район, с Шебалино,ул.Советская, 52                 89835834933 </t>
  </si>
  <si>
    <t>Гостница "Елена"</t>
  </si>
  <si>
    <t>50102                              Гусельникова Елена Викторовна</t>
  </si>
  <si>
    <t>Шебалинский район, с. Шебалино ул. Советская,76                        89136928020</t>
  </si>
  <si>
    <t>Итого: 2</t>
  </si>
  <si>
    <t>2227005590</t>
  </si>
  <si>
    <t>12300/  29716127                                                        Неведоров Игорь Адикович</t>
  </si>
  <si>
    <t>АГЗС "ГазОйл"</t>
  </si>
  <si>
    <t>220453706579</t>
  </si>
  <si>
    <t>АЗС "Роснефть"</t>
  </si>
  <si>
    <t>Шебалинский район, с. Шебалино ул. Дорожников, 24                                           22-4-05</t>
  </si>
  <si>
    <t>АЗС "Салекс"</t>
  </si>
  <si>
    <t>АЗС НК"Альянс"</t>
  </si>
  <si>
    <t>50102                                          Якасов Антон Александрович</t>
  </si>
  <si>
    <t xml:space="preserve">
041100261290</t>
  </si>
  <si>
    <t>50102                                                    Гребенщикова Наталия Юрьевна</t>
  </si>
  <si>
    <t>Шебалинский район, с. Шебалино ул. Дорожников, 19                                           8(388) 49-22-5-95</t>
  </si>
  <si>
    <t xml:space="preserve"> АЗС "Элекманар"(НИКА 14)</t>
  </si>
  <si>
    <t>50102                                                  Баксаргина Оксана Алексеевна/Тодошева Марина Андреевна</t>
  </si>
  <si>
    <t>Кафе "Березка"</t>
  </si>
  <si>
    <t>Шебалинский район, с. Шебалино ул. Советская, 80 а\13                      89136946767</t>
  </si>
  <si>
    <t>Кафе "Форсаж"</t>
  </si>
  <si>
    <t xml:space="preserve">
040500447554</t>
  </si>
  <si>
    <t>50102                                                     Казанцева  Екатерина Маюровна            89136925183</t>
  </si>
  <si>
    <t>Шебалинский район, с.Шебалино ул.Дорожников, 22 А                  89136925183</t>
  </si>
  <si>
    <t>Магазин "Бочка"</t>
  </si>
  <si>
    <t>Шебалинский район, с.Шебалино ,ул.Партизанкская, 49                   89139951883</t>
  </si>
  <si>
    <t>50102                                        Астафеева Ирина Аркадьевна</t>
  </si>
  <si>
    <t>041107696395</t>
  </si>
  <si>
    <t>23</t>
  </si>
  <si>
    <t>Шебалинский район, с. Шебалино ,ул. Дорожников, 41 Б                            89132608386</t>
  </si>
  <si>
    <t xml:space="preserve">Шебалинский район, с. Шебалино ул. Чуйская, 2 "А"                                       89835835414                              </t>
  </si>
  <si>
    <t>50102                                                    Гостеев Евгений Александрович</t>
  </si>
  <si>
    <t>421707602301</t>
  </si>
  <si>
    <t>Итого: 1</t>
  </si>
  <si>
    <t>Шебалинский район, с. Шебалино ул. Трактовая, 4 "А"                                              21-2-97/89635081000</t>
  </si>
  <si>
    <t>12300/13962539                                                     Скулкина Диана Геннадьевна</t>
  </si>
  <si>
    <t>2204072889</t>
  </si>
  <si>
    <t>50102                                                      Гороховский Александр Юрьевич</t>
  </si>
  <si>
    <t xml:space="preserve">
470518027487</t>
  </si>
  <si>
    <t>041103461297</t>
  </si>
  <si>
    <t>Шебалинский район, с. Барагаш, ул. Песчаная, 30 "А"                       89139979524</t>
  </si>
  <si>
    <t>50102                     Каташев Евгений Дмитриевич</t>
  </si>
  <si>
    <t xml:space="preserve"> Шебалинский район, с. Шебалино ул. Юбилейная, 1                                    89039578538</t>
  </si>
  <si>
    <t>Шебалинский район, с.Шебалино, ул.Советская, 58                                89139905885</t>
  </si>
  <si>
    <t>041106881155</t>
  </si>
  <si>
    <t>50102                               Беспалова Дарья Евгеньевна</t>
  </si>
  <si>
    <t>Итого: 5</t>
  </si>
  <si>
    <t>040800373857</t>
  </si>
  <si>
    <t>50102                                                  Раздобреева Анна Ивановна</t>
  </si>
  <si>
    <t>"Диско-Барин"</t>
  </si>
  <si>
    <t>Шебалинский район, с.Шебалино, ул.Советская, 102                                        89136950454</t>
  </si>
  <si>
    <t xml:space="preserve">
040401171305</t>
  </si>
  <si>
    <t>50102                                         Тодошева Марита Артуровна</t>
  </si>
  <si>
    <t>Магазин "Перекур"</t>
  </si>
  <si>
    <t>50102                                                     Филатов Алексей Александрович</t>
  </si>
  <si>
    <t>040501234781</t>
  </si>
  <si>
    <t>Шебалинский район, с.Шебалино, ул.Советская 80 а/5                            89835829100</t>
  </si>
  <si>
    <t>Магазин "Дом декора"</t>
  </si>
  <si>
    <t>Шебалинский район, с.Шебалино ул.Советская , 76                              89136928020</t>
  </si>
  <si>
    <t>50102                                                     Гусельникова Светлана Викторовна</t>
  </si>
  <si>
    <t xml:space="preserve">12300/31655781                                                  Зверков Вячеслав Александрович  </t>
  </si>
  <si>
    <t>5405025588</t>
  </si>
  <si>
    <t>12300/39143804                                          Сиротенко Павел Ярославич</t>
  </si>
  <si>
    <t>5407226160</t>
  </si>
  <si>
    <t>Шебалинский район, с.Шебалино, ул.Советская, 66                      89231753406</t>
  </si>
  <si>
    <t>040501155339</t>
  </si>
  <si>
    <t xml:space="preserve">50102                           Соколов Алексей Алексеевич </t>
  </si>
  <si>
    <t>040500904874</t>
  </si>
  <si>
    <t>" ИП Соколов А.А."</t>
  </si>
  <si>
    <t>Шебалинский район, с.Черга, ул. Заречная, 6                       89136950866</t>
  </si>
  <si>
    <t>с 9:00-18:00, в сб  с 9:00-13:00</t>
  </si>
  <si>
    <t xml:space="preserve">Шебалинский район, с.Черга, ул.Октябрьская, 137 А   89835837963 </t>
  </si>
  <si>
    <t>Итого: 6</t>
  </si>
  <si>
    <t>8</t>
  </si>
  <si>
    <t>2/1200</t>
  </si>
  <si>
    <t>2/1000</t>
  </si>
  <si>
    <t>2/1100</t>
  </si>
  <si>
    <t>Шебалинский район, с.Шебалино, ул.Советская, 80/2                                                                 8 (388) 4922-4-78</t>
  </si>
  <si>
    <t>Магазин "Стиль"</t>
  </si>
  <si>
    <t>Магазин "Кега" "</t>
  </si>
  <si>
    <t>Шебалинский район, с.Шебалино, ул.Советская, 88   кв.2                                     89136950454</t>
  </si>
  <si>
    <t>Шебалинский район , с. Шебалино ул.  Мелиораторов,3а                          89136914075</t>
  </si>
  <si>
    <t>ООО "Розница К-1"                                   (ООО "Розница К-1" от 13.06.2019)</t>
  </si>
  <si>
    <t>ООО "Аяс"                        (Администрация МО "Шебалинский район" от 08.04.20)</t>
  </si>
  <si>
    <t>Шебалинский район , с. Шебалино ул. Советская, 35 А                          89835833003</t>
  </si>
  <si>
    <t>12300/24276155                                                              Урматова Сынару Николаевна</t>
  </si>
  <si>
    <t>Шебалинский район , с. Шебалино ул.  Советская, 37                                   89139952277</t>
  </si>
  <si>
    <t>50102                           Черемнов Алксей Александрович
8-983-329-64-18</t>
  </si>
  <si>
    <t>Число замещенных рабочих мест</t>
  </si>
  <si>
    <t xml:space="preserve">Об обароте товаров (работ, услуг) </t>
  </si>
  <si>
    <t>финансово - экономическаясостояние</t>
  </si>
  <si>
    <t xml:space="preserve">  12300/24276936                                    Каинчина Алла Михайловна</t>
  </si>
  <si>
    <t>Итого:  2</t>
  </si>
  <si>
    <t>Итого:37</t>
  </si>
  <si>
    <t>Итого:5</t>
  </si>
  <si>
    <t>нет сведений</t>
  </si>
  <si>
    <t>Итого: 19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</si>
</sst>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[$-419]General"/>
  </numFmts>
  <fonts count="38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u/>
      <sz val="11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9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164" fontId="20" fillId="0" borderId="0" applyBorder="0" applyProtection="0"/>
    <xf numFmtId="0" fontId="19" fillId="0" borderId="0"/>
    <xf numFmtId="0" fontId="19" fillId="0" borderId="0"/>
  </cellStyleXfs>
  <cellXfs count="251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0" xfId="0" applyFont="1" applyFill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0" fillId="0" borderId="0" xfId="0" applyFont="1"/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23" fillId="0" borderId="0" xfId="0" applyFont="1"/>
    <xf numFmtId="0" fontId="9" fillId="0" borderId="0" xfId="0" applyFont="1"/>
    <xf numFmtId="0" fontId="0" fillId="0" borderId="1" xfId="0" applyBorder="1" applyAlignment="1">
      <alignment horizontal="justify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24" fillId="0" borderId="0" xfId="0" applyFont="1"/>
    <xf numFmtId="0" fontId="24" fillId="0" borderId="0" xfId="0" applyFont="1" applyAlignment="1">
      <alignment horizontal="right"/>
    </xf>
    <xf numFmtId="0" fontId="9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5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1" xfId="0" applyFont="1" applyBorder="1" applyAlignment="1">
      <alignment horizontal="left" vertical="top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1" fillId="0" borderId="0" xfId="0" applyFont="1"/>
    <xf numFmtId="0" fontId="27" fillId="0" borderId="0" xfId="0" applyFont="1"/>
    <xf numFmtId="0" fontId="28" fillId="0" borderId="0" xfId="0" applyFont="1"/>
    <xf numFmtId="0" fontId="0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9" fillId="0" borderId="0" xfId="0" applyFont="1"/>
    <xf numFmtId="0" fontId="29" fillId="0" borderId="0" xfId="0" applyFont="1" applyAlignment="1">
      <alignment wrapText="1"/>
    </xf>
    <xf numFmtId="0" fontId="30" fillId="0" borderId="0" xfId="0" applyFont="1"/>
    <xf numFmtId="0" fontId="2" fillId="0" borderId="1" xfId="0" applyFont="1" applyBorder="1"/>
    <xf numFmtId="0" fontId="29" fillId="0" borderId="1" xfId="0" applyFont="1" applyBorder="1"/>
    <xf numFmtId="0" fontId="31" fillId="0" borderId="1" xfId="0" applyFont="1" applyBorder="1"/>
    <xf numFmtId="0" fontId="29" fillId="0" borderId="1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4" xfId="0" applyFont="1" applyBorder="1"/>
    <xf numFmtId="0" fontId="29" fillId="0" borderId="4" xfId="0" applyFont="1" applyBorder="1" applyAlignment="1">
      <alignment wrapText="1"/>
    </xf>
    <xf numFmtId="0" fontId="29" fillId="0" borderId="3" xfId="0" applyFont="1" applyBorder="1"/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wrapText="1"/>
    </xf>
    <xf numFmtId="0" fontId="31" fillId="0" borderId="3" xfId="0" applyFont="1" applyBorder="1" applyAlignment="1">
      <alignment horizontal="center"/>
    </xf>
    <xf numFmtId="0" fontId="29" fillId="0" borderId="5" xfId="0" applyFont="1" applyBorder="1" applyAlignment="1">
      <alignment horizontal="center" wrapText="1"/>
    </xf>
    <xf numFmtId="0" fontId="29" fillId="0" borderId="6" xfId="0" applyFont="1" applyBorder="1" applyAlignment="1">
      <alignment horizontal="center" wrapText="1"/>
    </xf>
    <xf numFmtId="0" fontId="29" fillId="0" borderId="7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29" fillId="0" borderId="5" xfId="0" applyFont="1" applyBorder="1"/>
    <xf numFmtId="0" fontId="29" fillId="0" borderId="6" xfId="0" applyFont="1" applyBorder="1" applyAlignment="1">
      <alignment wrapText="1"/>
    </xf>
    <xf numFmtId="0" fontId="29" fillId="0" borderId="7" xfId="0" applyFont="1" applyBorder="1"/>
    <xf numFmtId="0" fontId="29" fillId="0" borderId="6" xfId="0" applyFont="1" applyBorder="1"/>
    <xf numFmtId="0" fontId="31" fillId="0" borderId="1" xfId="0" applyFont="1" applyBorder="1" applyAlignment="1">
      <alignment horizontal="center"/>
    </xf>
    <xf numFmtId="0" fontId="31" fillId="0" borderId="1" xfId="0" applyFont="1" applyBorder="1" applyAlignment="1">
      <alignment horizontal="justify" vertical="center"/>
    </xf>
    <xf numFmtId="0" fontId="31" fillId="0" borderId="1" xfId="0" applyFont="1" applyBorder="1" applyAlignment="1">
      <alignment horizontal="justify" vertical="center" wrapText="1"/>
    </xf>
    <xf numFmtId="0" fontId="7" fillId="0" borderId="0" xfId="0" applyFont="1" applyAlignment="1"/>
    <xf numFmtId="0" fontId="7" fillId="0" borderId="0" xfId="0" applyFont="1" applyAlignment="1">
      <alignment wrapText="1"/>
    </xf>
    <xf numFmtId="49" fontId="7" fillId="0" borderId="0" xfId="0" applyNumberFormat="1" applyFont="1" applyAlignment="1"/>
    <xf numFmtId="0" fontId="5" fillId="0" borderId="1" xfId="0" applyFont="1" applyBorder="1" applyAlignment="1">
      <alignment horizontal="center" vertical="center" wrapText="1"/>
    </xf>
    <xf numFmtId="0" fontId="7" fillId="0" borderId="8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49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9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0" xfId="0" applyFont="1" applyBorder="1" applyAlignment="1"/>
    <xf numFmtId="0" fontId="7" fillId="0" borderId="0" xfId="0" applyFont="1" applyFill="1" applyBorder="1" applyAlignment="1">
      <alignment horizontal="left" vertical="center"/>
    </xf>
    <xf numFmtId="49" fontId="7" fillId="0" borderId="3" xfId="0" applyNumberFormat="1" applyFont="1" applyBorder="1" applyAlignment="1">
      <alignment horizontal="center" vertical="center"/>
    </xf>
    <xf numFmtId="0" fontId="2" fillId="0" borderId="0" xfId="0" applyFont="1"/>
    <xf numFmtId="0" fontId="5" fillId="0" borderId="1" xfId="0" applyFont="1" applyBorder="1" applyAlignment="1">
      <alignment horizontal="left"/>
    </xf>
    <xf numFmtId="164" fontId="7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29" fillId="0" borderId="1" xfId="0" applyFont="1" applyBorder="1" applyAlignment="1">
      <alignment horizontal="left" vertical="top"/>
    </xf>
    <xf numFmtId="0" fontId="19" fillId="0" borderId="0" xfId="2"/>
    <xf numFmtId="0" fontId="29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 wrapText="1"/>
    </xf>
    <xf numFmtId="0" fontId="29" fillId="0" borderId="1" xfId="0" applyFont="1" applyFill="1" applyBorder="1" applyAlignment="1">
      <alignment horizontal="justify"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11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0" fontId="0" fillId="5" borderId="1" xfId="0" applyFill="1" applyBorder="1"/>
    <xf numFmtId="0" fontId="5" fillId="3" borderId="3" xfId="0" applyFont="1" applyFill="1" applyBorder="1" applyAlignment="1">
      <alignment horizontal="center" vertical="center"/>
    </xf>
    <xf numFmtId="0" fontId="21" fillId="0" borderId="1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left"/>
    </xf>
    <xf numFmtId="0" fontId="8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31" fillId="0" borderId="1" xfId="0" applyFont="1" applyBorder="1" applyAlignment="1">
      <alignment horizontal="left"/>
    </xf>
    <xf numFmtId="0" fontId="3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10" fillId="3" borderId="1" xfId="0" applyFont="1" applyFill="1" applyBorder="1" applyAlignment="1">
      <alignment wrapText="1"/>
    </xf>
    <xf numFmtId="0" fontId="32" fillId="2" borderId="1" xfId="0" applyFont="1" applyFill="1" applyBorder="1" applyAlignment="1"/>
    <xf numFmtId="0" fontId="10" fillId="3" borderId="1" xfId="0" applyFont="1" applyFill="1" applyBorder="1" applyAlignment="1">
      <alignment vertical="center"/>
    </xf>
    <xf numFmtId="0" fontId="29" fillId="2" borderId="0" xfId="0" applyFont="1" applyFill="1" applyBorder="1"/>
    <xf numFmtId="0" fontId="29" fillId="2" borderId="0" xfId="0" applyFont="1" applyFill="1" applyBorder="1" applyAlignment="1">
      <alignment horizontal="left" vertical="center"/>
    </xf>
    <xf numFmtId="0" fontId="29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vertical="center" wrapText="1"/>
    </xf>
    <xf numFmtId="0" fontId="29" fillId="2" borderId="0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center" vertical="center"/>
    </xf>
    <xf numFmtId="0" fontId="3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29" fillId="0" borderId="3" xfId="0" applyFont="1" applyBorder="1" applyAlignment="1">
      <alignment horizontal="center" vertical="center" wrapText="1"/>
    </xf>
    <xf numFmtId="0" fontId="29" fillId="0" borderId="10" xfId="0" applyFont="1" applyBorder="1" applyAlignment="1">
      <alignment wrapText="1"/>
    </xf>
    <xf numFmtId="0" fontId="29" fillId="0" borderId="7" xfId="0" applyFont="1" applyBorder="1" applyAlignment="1">
      <alignment horizontal="center" wrapText="1"/>
    </xf>
    <xf numFmtId="0" fontId="29" fillId="0" borderId="7" xfId="0" applyFont="1" applyBorder="1" applyAlignment="1">
      <alignment wrapText="1"/>
    </xf>
    <xf numFmtId="0" fontId="1" fillId="0" borderId="0" xfId="0" applyFont="1" applyBorder="1" applyAlignment="1"/>
    <xf numFmtId="0" fontId="31" fillId="2" borderId="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left" vertical="center"/>
    </xf>
    <xf numFmtId="49" fontId="32" fillId="2" borderId="1" xfId="0" applyNumberFormat="1" applyFont="1" applyFill="1" applyBorder="1" applyAlignment="1"/>
    <xf numFmtId="49" fontId="5" fillId="3" borderId="1" xfId="0" applyNumberFormat="1" applyFont="1" applyFill="1" applyBorder="1" applyAlignment="1">
      <alignment horizontal="center" vertical="center"/>
    </xf>
    <xf numFmtId="165" fontId="5" fillId="6" borderId="11" xfId="1" applyNumberFormat="1" applyFont="1" applyFill="1" applyBorder="1" applyAlignment="1" applyProtection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49" fontId="16" fillId="6" borderId="11" xfId="1" applyNumberFormat="1" applyFont="1" applyFill="1" applyBorder="1" applyAlignment="1" applyProtection="1">
      <alignment horizontal="center" vertical="center" wrapText="1"/>
    </xf>
    <xf numFmtId="0" fontId="2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165" fontId="5" fillId="6" borderId="11" xfId="1" applyNumberFormat="1" applyFont="1" applyFill="1" applyBorder="1" applyAlignment="1" applyProtection="1">
      <alignment horizontal="center" wrapText="1"/>
    </xf>
    <xf numFmtId="0" fontId="6" fillId="2" borderId="1" xfId="0" applyFont="1" applyFill="1" applyBorder="1" applyAlignment="1">
      <alignment horizontal="center" wrapText="1"/>
    </xf>
    <xf numFmtId="165" fontId="33" fillId="6" borderId="11" xfId="1" applyNumberFormat="1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5" fillId="6" borderId="11" xfId="1" applyNumberFormat="1" applyFont="1" applyFill="1" applyBorder="1" applyAlignment="1" applyProtection="1">
      <alignment horizontal="center" vertical="center" wrapText="1"/>
    </xf>
    <xf numFmtId="0" fontId="29" fillId="2" borderId="1" xfId="0" applyFont="1" applyFill="1" applyBorder="1" applyAlignment="1"/>
    <xf numFmtId="49" fontId="29" fillId="6" borderId="11" xfId="1" applyNumberFormat="1" applyFont="1" applyFill="1" applyBorder="1" applyAlignment="1" applyProtection="1">
      <alignment horizontal="center" vertical="center" wrapText="1"/>
    </xf>
    <xf numFmtId="165" fontId="34" fillId="7" borderId="11" xfId="1" applyNumberFormat="1" applyFont="1" applyFill="1" applyBorder="1" applyAlignment="1" applyProtection="1">
      <alignment horizontal="center" vertical="center" wrapText="1"/>
    </xf>
    <xf numFmtId="49" fontId="32" fillId="0" borderId="1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29" fillId="0" borderId="3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165" fontId="34" fillId="7" borderId="12" xfId="1" applyNumberFormat="1" applyFont="1" applyFill="1" applyBorder="1" applyAlignment="1" applyProtection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6" xfId="0" applyFont="1" applyBorder="1" applyAlignment="1">
      <alignment horizontal="center" vertical="center" wrapText="1"/>
    </xf>
    <xf numFmtId="49" fontId="29" fillId="0" borderId="7" xfId="0" applyNumberFormat="1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/>
    </xf>
    <xf numFmtId="49" fontId="29" fillId="0" borderId="1" xfId="0" applyNumberFormat="1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0" xfId="0" applyFont="1" applyFill="1"/>
    <xf numFmtId="0" fontId="5" fillId="2" borderId="0" xfId="0" applyFont="1" applyFill="1"/>
    <xf numFmtId="0" fontId="35" fillId="2" borderId="0" xfId="0" applyFont="1" applyFill="1"/>
    <xf numFmtId="0" fontId="5" fillId="0" borderId="0" xfId="0" applyFont="1"/>
    <xf numFmtId="0" fontId="32" fillId="0" borderId="0" xfId="0" applyFont="1" applyAlignment="1">
      <alignment horizontal="left"/>
    </xf>
    <xf numFmtId="0" fontId="18" fillId="3" borderId="1" xfId="0" applyFont="1" applyFill="1" applyBorder="1" applyAlignment="1">
      <alignment horizontal="center" vertical="center"/>
    </xf>
    <xf numFmtId="165" fontId="36" fillId="7" borderId="11" xfId="1" applyNumberFormat="1" applyFont="1" applyFill="1" applyBorder="1" applyAlignment="1" applyProtection="1">
      <alignment horizontal="center" vertical="center" wrapText="1"/>
    </xf>
    <xf numFmtId="0" fontId="37" fillId="0" borderId="1" xfId="0" applyFont="1" applyBorder="1" applyAlignment="1">
      <alignment horizontal="left"/>
    </xf>
    <xf numFmtId="165" fontId="16" fillId="6" borderId="11" xfId="1" applyNumberFormat="1" applyFont="1" applyFill="1" applyBorder="1" applyAlignment="1" applyProtection="1">
      <alignment horizontal="center" vertical="center" wrapText="1"/>
    </xf>
    <xf numFmtId="0" fontId="29" fillId="0" borderId="1" xfId="0" applyFont="1" applyBorder="1" applyAlignment="1">
      <alignment vertical="center"/>
    </xf>
    <xf numFmtId="49" fontId="7" fillId="3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 applyProtection="1">
      <alignment horizontal="center" vertical="center" wrapText="1"/>
    </xf>
    <xf numFmtId="0" fontId="23" fillId="0" borderId="0" xfId="0" applyFont="1" applyFill="1"/>
    <xf numFmtId="0" fontId="7" fillId="3" borderId="1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vertical="center"/>
    </xf>
    <xf numFmtId="0" fontId="0" fillId="0" borderId="0" xfId="0" applyAlignment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8" xfId="0" applyFont="1" applyBorder="1" applyAlignment="1">
      <alignment horizontal="left"/>
    </xf>
  </cellXfs>
  <cellStyles count="4">
    <cellStyle name="Excel Built-in Normal 1" xfId="1"/>
    <cellStyle name="Обычный" xfId="0" builtinId="0"/>
    <cellStyle name="Обычный 2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8"/>
  <sheetViews>
    <sheetView tabSelected="1" zoomScaleNormal="100" workbookViewId="0">
      <selection activeCell="H73" sqref="H73"/>
    </sheetView>
  </sheetViews>
  <sheetFormatPr defaultRowHeight="34.5" customHeight="1"/>
  <cols>
    <col min="1" max="1" width="4" style="6" customWidth="1"/>
    <col min="2" max="2" width="26.28515625" style="10" customWidth="1"/>
    <col min="3" max="3" width="16.7109375" style="17" customWidth="1"/>
    <col min="4" max="4" width="12.28515625" style="17" customWidth="1"/>
    <col min="5" max="5" width="28.28515625" style="52" customWidth="1"/>
    <col min="6" max="6" width="20" style="11" customWidth="1"/>
    <col min="7" max="7" width="13.28515625" style="11" customWidth="1"/>
    <col min="8" max="8" width="11.140625" style="6" customWidth="1"/>
    <col min="9" max="9" width="18.28515625" style="10" customWidth="1"/>
    <col min="10" max="10" width="14" style="54" customWidth="1"/>
    <col min="11" max="16384" width="9.140625" style="12"/>
  </cols>
  <sheetData>
    <row r="1" spans="1:10" ht="26.25" customHeight="1">
      <c r="A1" s="153"/>
      <c r="B1" s="155"/>
      <c r="C1" s="155"/>
      <c r="D1" s="155"/>
      <c r="E1" s="156"/>
      <c r="F1" s="157"/>
      <c r="G1" s="157"/>
      <c r="H1" s="153"/>
      <c r="I1" s="158" t="s">
        <v>57</v>
      </c>
    </row>
    <row r="2" spans="1:10" ht="11.25" customHeight="1">
      <c r="A2" s="155"/>
      <c r="B2" s="155"/>
      <c r="C2" s="155"/>
      <c r="D2" s="155"/>
      <c r="E2" s="156"/>
      <c r="F2" s="154"/>
      <c r="G2" s="154"/>
      <c r="H2" s="228"/>
      <c r="I2" s="228"/>
    </row>
    <row r="3" spans="1:10" ht="30" customHeight="1">
      <c r="A3" s="229" t="s">
        <v>84</v>
      </c>
      <c r="B3" s="229"/>
      <c r="C3" s="229"/>
      <c r="D3" s="229"/>
      <c r="E3" s="229"/>
      <c r="F3" s="229"/>
      <c r="G3" s="229"/>
      <c r="H3" s="229"/>
      <c r="I3" s="229"/>
    </row>
    <row r="4" spans="1:10" ht="21" customHeight="1">
      <c r="A4" s="132"/>
      <c r="B4" s="132"/>
      <c r="C4" s="132"/>
      <c r="D4" s="132"/>
      <c r="E4" s="133"/>
      <c r="F4" s="134"/>
      <c r="G4" s="134"/>
      <c r="H4" s="132"/>
      <c r="I4" s="132"/>
    </row>
    <row r="5" spans="1:10" ht="135" customHeight="1">
      <c r="A5" s="132" t="s">
        <v>49</v>
      </c>
      <c r="B5" s="132" t="s">
        <v>64</v>
      </c>
      <c r="C5" s="132" t="s">
        <v>463</v>
      </c>
      <c r="D5" s="132" t="s">
        <v>464</v>
      </c>
      <c r="E5" s="132" t="s">
        <v>69</v>
      </c>
      <c r="F5" s="132" t="s">
        <v>89</v>
      </c>
      <c r="G5" s="132" t="s">
        <v>68</v>
      </c>
      <c r="H5" s="132" t="s">
        <v>70</v>
      </c>
      <c r="I5" s="132" t="s">
        <v>465</v>
      </c>
    </row>
    <row r="6" spans="1:10" ht="17.25" customHeight="1">
      <c r="A6" s="138">
        <v>1</v>
      </c>
      <c r="B6" s="5">
        <v>2</v>
      </c>
      <c r="C6" s="138">
        <v>3</v>
      </c>
      <c r="D6" s="138">
        <v>4</v>
      </c>
      <c r="E6" s="139">
        <v>5</v>
      </c>
      <c r="F6" s="138">
        <v>6</v>
      </c>
      <c r="G6" s="138">
        <v>7</v>
      </c>
      <c r="H6" s="138">
        <v>8</v>
      </c>
      <c r="I6" s="138">
        <v>9</v>
      </c>
    </row>
    <row r="7" spans="1:10" ht="18.75" customHeight="1">
      <c r="A7" s="230" t="s">
        <v>4</v>
      </c>
      <c r="B7" s="231"/>
      <c r="C7" s="231"/>
      <c r="D7" s="231"/>
      <c r="E7" s="231"/>
      <c r="F7" s="231"/>
      <c r="G7" s="231"/>
      <c r="H7" s="231"/>
      <c r="I7" s="232"/>
    </row>
    <row r="8" spans="1:10" ht="21.75" customHeight="1">
      <c r="A8" s="150"/>
      <c r="B8" s="203" t="s">
        <v>83</v>
      </c>
      <c r="C8" s="150"/>
      <c r="D8" s="151"/>
      <c r="E8" s="151"/>
      <c r="F8" s="151"/>
      <c r="G8" s="151"/>
      <c r="H8" s="151"/>
      <c r="I8" s="151"/>
    </row>
    <row r="9" spans="1:10" ht="53.25" customHeight="1">
      <c r="A9" s="8">
        <v>1</v>
      </c>
      <c r="B9" s="172" t="s">
        <v>90</v>
      </c>
      <c r="C9" s="172">
        <v>2</v>
      </c>
      <c r="D9" s="172" t="s">
        <v>470</v>
      </c>
      <c r="E9" s="172" t="s">
        <v>108</v>
      </c>
      <c r="F9" s="168" t="s">
        <v>91</v>
      </c>
      <c r="G9" s="171" t="s">
        <v>92</v>
      </c>
      <c r="H9" s="7">
        <v>56</v>
      </c>
      <c r="I9" s="172"/>
    </row>
    <row r="10" spans="1:10" ht="53.25" customHeight="1">
      <c r="A10" s="8">
        <v>2</v>
      </c>
      <c r="B10" s="172" t="s">
        <v>317</v>
      </c>
      <c r="C10" s="172">
        <v>1</v>
      </c>
      <c r="D10" s="172" t="s">
        <v>470</v>
      </c>
      <c r="E10" s="172" t="s">
        <v>318</v>
      </c>
      <c r="F10" s="168" t="s">
        <v>319</v>
      </c>
      <c r="G10" s="171" t="s">
        <v>266</v>
      </c>
      <c r="H10" s="7">
        <v>20</v>
      </c>
      <c r="I10" s="172"/>
    </row>
    <row r="11" spans="1:10" ht="16.5" customHeight="1">
      <c r="A11" s="123"/>
      <c r="B11" s="124" t="s">
        <v>467</v>
      </c>
      <c r="C11" s="124"/>
      <c r="D11" s="124"/>
      <c r="E11" s="14"/>
      <c r="F11" s="169"/>
      <c r="G11" s="169"/>
      <c r="H11" s="124"/>
      <c r="I11" s="7"/>
    </row>
    <row r="12" spans="1:10" ht="21.75" customHeight="1">
      <c r="A12" s="152"/>
      <c r="B12" s="204" t="s">
        <v>62</v>
      </c>
      <c r="C12" s="152"/>
      <c r="D12" s="151"/>
      <c r="E12" s="151"/>
      <c r="F12" s="170"/>
      <c r="G12" s="170"/>
      <c r="H12" s="151"/>
      <c r="I12" s="185"/>
    </row>
    <row r="13" spans="1:10" s="176" customFormat="1" ht="47.25" customHeight="1">
      <c r="A13" s="7">
        <v>1</v>
      </c>
      <c r="B13" s="174" t="s">
        <v>231</v>
      </c>
      <c r="C13" s="174">
        <v>2</v>
      </c>
      <c r="D13" s="172" t="s">
        <v>470</v>
      </c>
      <c r="E13" s="174" t="s">
        <v>232</v>
      </c>
      <c r="F13" s="175" t="s">
        <v>435</v>
      </c>
      <c r="G13" s="175" t="s">
        <v>436</v>
      </c>
      <c r="H13" s="174">
        <v>20</v>
      </c>
      <c r="I13" s="184"/>
      <c r="J13" s="209"/>
    </row>
    <row r="14" spans="1:10" s="6" customFormat="1" ht="51" customHeight="1">
      <c r="A14" s="7">
        <f>SUM(A13+1)</f>
        <v>2</v>
      </c>
      <c r="B14" s="9" t="s">
        <v>93</v>
      </c>
      <c r="C14" s="9">
        <v>1</v>
      </c>
      <c r="D14" s="172" t="s">
        <v>470</v>
      </c>
      <c r="E14" s="9" t="s">
        <v>96</v>
      </c>
      <c r="F14" s="173" t="s">
        <v>94</v>
      </c>
      <c r="G14" s="173" t="s">
        <v>95</v>
      </c>
      <c r="H14" s="9">
        <v>24</v>
      </c>
      <c r="I14" s="172"/>
      <c r="J14" s="208"/>
    </row>
    <row r="15" spans="1:10" s="176" customFormat="1" ht="51" customHeight="1">
      <c r="A15" s="7">
        <v>3</v>
      </c>
      <c r="B15" s="174" t="s">
        <v>110</v>
      </c>
      <c r="C15" s="174">
        <v>1</v>
      </c>
      <c r="D15" s="172" t="s">
        <v>470</v>
      </c>
      <c r="E15" s="174" t="s">
        <v>104</v>
      </c>
      <c r="F15" s="175" t="s">
        <v>105</v>
      </c>
      <c r="G15" s="175" t="s">
        <v>106</v>
      </c>
      <c r="H15" s="174">
        <v>15</v>
      </c>
      <c r="I15" s="172"/>
      <c r="J15" s="209"/>
    </row>
    <row r="16" spans="1:10" s="6" customFormat="1" ht="52.5" customHeight="1">
      <c r="A16" s="7">
        <f>SUM(A15+1)</f>
        <v>4</v>
      </c>
      <c r="B16" s="9" t="s">
        <v>135</v>
      </c>
      <c r="C16" s="9">
        <v>1</v>
      </c>
      <c r="D16" s="172" t="s">
        <v>470</v>
      </c>
      <c r="E16" s="9" t="s">
        <v>97</v>
      </c>
      <c r="F16" s="173" t="s">
        <v>98</v>
      </c>
      <c r="G16" s="173" t="s">
        <v>99</v>
      </c>
      <c r="H16" s="9">
        <v>30</v>
      </c>
      <c r="I16" s="172"/>
      <c r="J16" s="208"/>
    </row>
    <row r="17" spans="1:10" s="6" customFormat="1" ht="45" customHeight="1">
      <c r="A17" s="7">
        <v>5</v>
      </c>
      <c r="B17" s="9" t="s">
        <v>100</v>
      </c>
      <c r="C17" s="9">
        <v>2</v>
      </c>
      <c r="D17" s="172" t="s">
        <v>470</v>
      </c>
      <c r="E17" s="9" t="s">
        <v>101</v>
      </c>
      <c r="F17" s="173" t="s">
        <v>102</v>
      </c>
      <c r="G17" s="173" t="s">
        <v>103</v>
      </c>
      <c r="H17" s="9">
        <v>230</v>
      </c>
      <c r="I17" s="172"/>
      <c r="J17" s="208"/>
    </row>
    <row r="18" spans="1:10" s="6" customFormat="1" ht="56.25" customHeight="1">
      <c r="A18" s="7">
        <f>SUM(A17+1)</f>
        <v>6</v>
      </c>
      <c r="B18" s="9" t="s">
        <v>107</v>
      </c>
      <c r="C18" s="9">
        <v>1</v>
      </c>
      <c r="D18" s="172" t="s">
        <v>470</v>
      </c>
      <c r="E18" s="172" t="s">
        <v>108</v>
      </c>
      <c r="F18" s="168" t="s">
        <v>91</v>
      </c>
      <c r="G18" s="171" t="s">
        <v>92</v>
      </c>
      <c r="H18" s="7">
        <v>56</v>
      </c>
      <c r="I18" s="172"/>
      <c r="J18" s="208"/>
    </row>
    <row r="19" spans="1:10" s="6" customFormat="1" ht="46.5" customHeight="1">
      <c r="A19" s="7">
        <v>7</v>
      </c>
      <c r="B19" s="9" t="s">
        <v>109</v>
      </c>
      <c r="C19" s="9">
        <v>1</v>
      </c>
      <c r="D19" s="172" t="s">
        <v>470</v>
      </c>
      <c r="E19" s="172" t="s">
        <v>113</v>
      </c>
      <c r="F19" s="168" t="s">
        <v>91</v>
      </c>
      <c r="G19" s="171" t="s">
        <v>92</v>
      </c>
      <c r="H19" s="7">
        <v>56</v>
      </c>
      <c r="I19" s="172"/>
      <c r="J19" s="208"/>
    </row>
    <row r="20" spans="1:10" s="6" customFormat="1" ht="43.5" customHeight="1">
      <c r="A20" s="7">
        <v>8</v>
      </c>
      <c r="B20" s="9" t="s">
        <v>111</v>
      </c>
      <c r="C20" s="9">
        <v>1</v>
      </c>
      <c r="D20" s="172" t="s">
        <v>470</v>
      </c>
      <c r="E20" s="9" t="s">
        <v>112</v>
      </c>
      <c r="F20" s="173" t="s">
        <v>114</v>
      </c>
      <c r="G20" s="173" t="s">
        <v>115</v>
      </c>
      <c r="H20" s="9">
        <v>12</v>
      </c>
      <c r="I20" s="172"/>
      <c r="J20" s="208"/>
    </row>
    <row r="21" spans="1:10" s="6" customFormat="1" ht="45" customHeight="1">
      <c r="A21" s="7">
        <v>9</v>
      </c>
      <c r="B21" s="9" t="s">
        <v>116</v>
      </c>
      <c r="C21" s="9">
        <v>1</v>
      </c>
      <c r="D21" s="172" t="s">
        <v>470</v>
      </c>
      <c r="E21" s="9" t="s">
        <v>117</v>
      </c>
      <c r="F21" s="173" t="s">
        <v>118</v>
      </c>
      <c r="G21" s="173" t="s">
        <v>119</v>
      </c>
      <c r="H21" s="9">
        <v>20</v>
      </c>
      <c r="I21" s="184"/>
      <c r="J21" s="208"/>
    </row>
    <row r="22" spans="1:10" s="6" customFormat="1" ht="48.75" customHeight="1">
      <c r="A22" s="7">
        <f>SUM(A21+1)</f>
        <v>10</v>
      </c>
      <c r="B22" s="9" t="s">
        <v>120</v>
      </c>
      <c r="C22" s="9">
        <v>1</v>
      </c>
      <c r="D22" s="172" t="s">
        <v>470</v>
      </c>
      <c r="E22" s="9" t="s">
        <v>122</v>
      </c>
      <c r="F22" s="173" t="s">
        <v>121</v>
      </c>
      <c r="G22" s="173" t="s">
        <v>123</v>
      </c>
      <c r="H22" s="9">
        <v>5</v>
      </c>
      <c r="I22" s="184"/>
      <c r="J22" s="208"/>
    </row>
    <row r="23" spans="1:10" s="6" customFormat="1" ht="45" customHeight="1">
      <c r="A23" s="7">
        <v>11</v>
      </c>
      <c r="B23" s="9" t="s">
        <v>124</v>
      </c>
      <c r="C23" s="9">
        <v>1</v>
      </c>
      <c r="D23" s="172" t="s">
        <v>470</v>
      </c>
      <c r="E23" s="9" t="s">
        <v>125</v>
      </c>
      <c r="F23" s="173" t="s">
        <v>126</v>
      </c>
      <c r="G23" s="173" t="s">
        <v>127</v>
      </c>
      <c r="H23" s="9">
        <v>14</v>
      </c>
      <c r="I23" s="184"/>
      <c r="J23" s="208"/>
    </row>
    <row r="24" spans="1:10" s="6" customFormat="1" ht="57" customHeight="1">
      <c r="A24" s="7">
        <v>12</v>
      </c>
      <c r="B24" s="9" t="s">
        <v>128</v>
      </c>
      <c r="C24" s="9">
        <v>1</v>
      </c>
      <c r="D24" s="172" t="s">
        <v>470</v>
      </c>
      <c r="E24" s="9" t="s">
        <v>129</v>
      </c>
      <c r="F24" s="173" t="s">
        <v>130</v>
      </c>
      <c r="G24" s="173" t="s">
        <v>131</v>
      </c>
      <c r="H24" s="9">
        <v>20</v>
      </c>
      <c r="I24" s="184"/>
      <c r="J24" s="208"/>
    </row>
    <row r="25" spans="1:10" s="176" customFormat="1" ht="52.5" customHeight="1">
      <c r="A25" s="7">
        <v>13</v>
      </c>
      <c r="B25" s="174" t="s">
        <v>132</v>
      </c>
      <c r="C25" s="174">
        <v>1</v>
      </c>
      <c r="D25" s="172" t="s">
        <v>470</v>
      </c>
      <c r="E25" s="174" t="s">
        <v>136</v>
      </c>
      <c r="F25" s="175" t="s">
        <v>133</v>
      </c>
      <c r="G25" s="175" t="s">
        <v>134</v>
      </c>
      <c r="H25" s="174">
        <v>56</v>
      </c>
      <c r="I25" s="184"/>
      <c r="J25" s="209"/>
    </row>
    <row r="26" spans="1:10" s="6" customFormat="1" ht="50.25" customHeight="1">
      <c r="A26" s="7">
        <v>14</v>
      </c>
      <c r="B26" s="9" t="s">
        <v>137</v>
      </c>
      <c r="C26" s="9">
        <v>1</v>
      </c>
      <c r="D26" s="172" t="s">
        <v>470</v>
      </c>
      <c r="E26" s="9" t="s">
        <v>138</v>
      </c>
      <c r="F26" s="173" t="s">
        <v>139</v>
      </c>
      <c r="G26" s="173" t="s">
        <v>140</v>
      </c>
      <c r="H26" s="9">
        <v>54</v>
      </c>
      <c r="I26" s="184"/>
      <c r="J26" s="208"/>
    </row>
    <row r="27" spans="1:10" s="6" customFormat="1" ht="45.75" customHeight="1">
      <c r="A27" s="7">
        <v>15</v>
      </c>
      <c r="B27" s="9" t="s">
        <v>141</v>
      </c>
      <c r="C27" s="9">
        <v>1</v>
      </c>
      <c r="D27" s="172" t="s">
        <v>470</v>
      </c>
      <c r="E27" s="9" t="s">
        <v>142</v>
      </c>
      <c r="F27" s="173" t="s">
        <v>143</v>
      </c>
      <c r="G27" s="173" t="s">
        <v>144</v>
      </c>
      <c r="H27" s="9">
        <v>50</v>
      </c>
      <c r="I27" s="184"/>
      <c r="J27" s="208"/>
    </row>
    <row r="28" spans="1:10" s="6" customFormat="1" ht="48" customHeight="1">
      <c r="A28" s="7">
        <f>SUM(A27+1)</f>
        <v>16</v>
      </c>
      <c r="B28" s="9" t="s">
        <v>145</v>
      </c>
      <c r="C28" s="9">
        <v>1</v>
      </c>
      <c r="D28" s="172" t="s">
        <v>470</v>
      </c>
      <c r="E28" s="9" t="s">
        <v>146</v>
      </c>
      <c r="F28" s="173" t="s">
        <v>148</v>
      </c>
      <c r="G28" s="173" t="s">
        <v>147</v>
      </c>
      <c r="H28" s="9">
        <v>20</v>
      </c>
      <c r="I28" s="184"/>
      <c r="J28" s="208"/>
    </row>
    <row r="29" spans="1:10" s="6" customFormat="1" ht="47.25" customHeight="1">
      <c r="A29" s="7">
        <v>17</v>
      </c>
      <c r="B29" s="9" t="s">
        <v>149</v>
      </c>
      <c r="C29" s="9">
        <v>1</v>
      </c>
      <c r="D29" s="172" t="s">
        <v>470</v>
      </c>
      <c r="E29" s="9" t="s">
        <v>150</v>
      </c>
      <c r="F29" s="173" t="s">
        <v>151</v>
      </c>
      <c r="G29" s="173" t="s">
        <v>152</v>
      </c>
      <c r="H29" s="9">
        <v>60</v>
      </c>
      <c r="I29" s="184"/>
      <c r="J29" s="208"/>
    </row>
    <row r="30" spans="1:10" s="6" customFormat="1" ht="45" customHeight="1">
      <c r="A30" s="7">
        <v>18</v>
      </c>
      <c r="B30" s="9" t="s">
        <v>153</v>
      </c>
      <c r="C30" s="9">
        <v>1</v>
      </c>
      <c r="D30" s="172" t="s">
        <v>470</v>
      </c>
      <c r="E30" s="9" t="s">
        <v>154</v>
      </c>
      <c r="F30" s="173" t="s">
        <v>155</v>
      </c>
      <c r="G30" s="173" t="s">
        <v>156</v>
      </c>
      <c r="H30" s="9">
        <v>46</v>
      </c>
      <c r="I30" s="184"/>
      <c r="J30" s="208"/>
    </row>
    <row r="31" spans="1:10" s="6" customFormat="1" ht="53.25" customHeight="1">
      <c r="A31" s="7">
        <v>19</v>
      </c>
      <c r="B31" s="9" t="s">
        <v>157</v>
      </c>
      <c r="C31" s="9">
        <v>1</v>
      </c>
      <c r="D31" s="172" t="s">
        <v>470</v>
      </c>
      <c r="E31" s="9" t="s">
        <v>158</v>
      </c>
      <c r="F31" s="173" t="s">
        <v>139</v>
      </c>
      <c r="G31" s="173" t="s">
        <v>140</v>
      </c>
      <c r="H31" s="9">
        <v>30</v>
      </c>
      <c r="I31" s="184"/>
      <c r="J31" s="208"/>
    </row>
    <row r="32" spans="1:10" s="6" customFormat="1" ht="52.5" customHeight="1">
      <c r="A32" s="7">
        <v>20</v>
      </c>
      <c r="B32" s="9" t="s">
        <v>159</v>
      </c>
      <c r="C32" s="9">
        <v>1</v>
      </c>
      <c r="D32" s="172" t="s">
        <v>470</v>
      </c>
      <c r="E32" s="9" t="s">
        <v>160</v>
      </c>
      <c r="F32" s="173" t="s">
        <v>161</v>
      </c>
      <c r="G32" s="173" t="s">
        <v>162</v>
      </c>
      <c r="H32" s="9">
        <v>10</v>
      </c>
      <c r="I32" s="184"/>
      <c r="J32" s="208"/>
    </row>
    <row r="33" spans="1:10" s="6" customFormat="1" ht="48.75" customHeight="1">
      <c r="A33" s="7">
        <v>21</v>
      </c>
      <c r="B33" s="9" t="s">
        <v>163</v>
      </c>
      <c r="C33" s="9">
        <v>5</v>
      </c>
      <c r="D33" s="172" t="s">
        <v>470</v>
      </c>
      <c r="E33" s="9" t="s">
        <v>452</v>
      </c>
      <c r="F33" s="173" t="s">
        <v>164</v>
      </c>
      <c r="G33" s="173" t="s">
        <v>165</v>
      </c>
      <c r="H33" s="9">
        <v>95</v>
      </c>
      <c r="I33" s="184"/>
      <c r="J33" s="208"/>
    </row>
    <row r="34" spans="1:10" s="6" customFormat="1" ht="49.5" customHeight="1">
      <c r="A34" s="7">
        <v>22</v>
      </c>
      <c r="B34" s="9" t="s">
        <v>166</v>
      </c>
      <c r="C34" s="9">
        <v>5</v>
      </c>
      <c r="D34" s="172" t="s">
        <v>470</v>
      </c>
      <c r="E34" s="9" t="s">
        <v>158</v>
      </c>
      <c r="F34" s="173" t="s">
        <v>139</v>
      </c>
      <c r="G34" s="173" t="s">
        <v>140</v>
      </c>
      <c r="H34" s="9">
        <v>60</v>
      </c>
      <c r="I34" s="184"/>
      <c r="J34" s="208"/>
    </row>
    <row r="35" spans="1:10" s="6" customFormat="1" ht="46.5" customHeight="1">
      <c r="A35" s="7">
        <v>23</v>
      </c>
      <c r="B35" s="9" t="s">
        <v>167</v>
      </c>
      <c r="C35" s="9">
        <v>2</v>
      </c>
      <c r="D35" s="172" t="s">
        <v>470</v>
      </c>
      <c r="E35" s="9" t="s">
        <v>168</v>
      </c>
      <c r="F35" s="173" t="s">
        <v>169</v>
      </c>
      <c r="G35" s="173" t="s">
        <v>170</v>
      </c>
      <c r="H35" s="9">
        <v>100</v>
      </c>
      <c r="I35" s="184"/>
      <c r="J35" s="208"/>
    </row>
    <row r="36" spans="1:10" s="6" customFormat="1" ht="57" customHeight="1">
      <c r="A36" s="7">
        <v>24</v>
      </c>
      <c r="B36" s="9" t="s">
        <v>171</v>
      </c>
      <c r="C36" s="9">
        <v>1</v>
      </c>
      <c r="D36" s="172" t="s">
        <v>470</v>
      </c>
      <c r="E36" s="9" t="s">
        <v>172</v>
      </c>
      <c r="F36" s="173" t="s">
        <v>196</v>
      </c>
      <c r="G36" s="173" t="s">
        <v>173</v>
      </c>
      <c r="H36" s="9">
        <v>27</v>
      </c>
      <c r="I36" s="184"/>
      <c r="J36" s="208"/>
    </row>
    <row r="37" spans="1:10" s="6" customFormat="1" ht="61.5" customHeight="1">
      <c r="A37" s="7">
        <v>25</v>
      </c>
      <c r="B37" s="9" t="s">
        <v>174</v>
      </c>
      <c r="C37" s="9">
        <v>1</v>
      </c>
      <c r="D37" s="172" t="s">
        <v>470</v>
      </c>
      <c r="E37" s="9" t="s">
        <v>175</v>
      </c>
      <c r="F37" s="173" t="s">
        <v>176</v>
      </c>
      <c r="G37" s="173" t="s">
        <v>177</v>
      </c>
      <c r="H37" s="9">
        <v>30</v>
      </c>
      <c r="I37" s="184"/>
      <c r="J37" s="208"/>
    </row>
    <row r="38" spans="1:10" s="6" customFormat="1" ht="48" customHeight="1">
      <c r="A38" s="7">
        <v>26</v>
      </c>
      <c r="B38" s="9" t="s">
        <v>178</v>
      </c>
      <c r="C38" s="9">
        <v>1</v>
      </c>
      <c r="D38" s="172" t="s">
        <v>470</v>
      </c>
      <c r="E38" s="9" t="s">
        <v>179</v>
      </c>
      <c r="F38" s="173" t="s">
        <v>180</v>
      </c>
      <c r="G38" s="173" t="s">
        <v>181</v>
      </c>
      <c r="H38" s="9">
        <v>43</v>
      </c>
      <c r="I38" s="184"/>
      <c r="J38" s="208"/>
    </row>
    <row r="39" spans="1:10" s="6" customFormat="1" ht="51" customHeight="1">
      <c r="A39" s="7">
        <v>27</v>
      </c>
      <c r="B39" s="9" t="s">
        <v>182</v>
      </c>
      <c r="C39" s="9">
        <v>1</v>
      </c>
      <c r="D39" s="172" t="s">
        <v>470</v>
      </c>
      <c r="E39" s="9" t="s">
        <v>197</v>
      </c>
      <c r="F39" s="173" t="s">
        <v>183</v>
      </c>
      <c r="G39" s="173" t="s">
        <v>184</v>
      </c>
      <c r="H39" s="9">
        <v>20</v>
      </c>
      <c r="I39" s="184"/>
      <c r="J39" s="208"/>
    </row>
    <row r="40" spans="1:10" s="6" customFormat="1" ht="48.75" customHeight="1">
      <c r="A40" s="7">
        <v>28</v>
      </c>
      <c r="B40" s="9" t="s">
        <v>185</v>
      </c>
      <c r="C40" s="9">
        <v>1</v>
      </c>
      <c r="D40" s="172" t="s">
        <v>470</v>
      </c>
      <c r="E40" s="9" t="s">
        <v>186</v>
      </c>
      <c r="F40" s="173" t="s">
        <v>187</v>
      </c>
      <c r="G40" s="173" t="s">
        <v>188</v>
      </c>
      <c r="H40" s="9">
        <v>24</v>
      </c>
      <c r="I40" s="184"/>
      <c r="J40" s="208"/>
    </row>
    <row r="41" spans="1:10" s="6" customFormat="1" ht="43.5" customHeight="1">
      <c r="A41" s="7">
        <v>29</v>
      </c>
      <c r="B41" s="9" t="s">
        <v>189</v>
      </c>
      <c r="C41" s="9">
        <v>1</v>
      </c>
      <c r="D41" s="172" t="s">
        <v>470</v>
      </c>
      <c r="E41" s="9" t="s">
        <v>190</v>
      </c>
      <c r="F41" s="173" t="s">
        <v>192</v>
      </c>
      <c r="G41" s="173" t="s">
        <v>191</v>
      </c>
      <c r="H41" s="9">
        <v>22</v>
      </c>
      <c r="I41" s="184"/>
      <c r="J41" s="208"/>
    </row>
    <row r="42" spans="1:10" s="176" customFormat="1" ht="44.25" customHeight="1">
      <c r="A42" s="7">
        <v>30</v>
      </c>
      <c r="B42" s="174" t="s">
        <v>193</v>
      </c>
      <c r="C42" s="174">
        <v>1</v>
      </c>
      <c r="D42" s="172" t="s">
        <v>470</v>
      </c>
      <c r="E42" s="174" t="s">
        <v>439</v>
      </c>
      <c r="F42" s="175" t="s">
        <v>437</v>
      </c>
      <c r="G42" s="175" t="s">
        <v>438</v>
      </c>
      <c r="H42" s="174">
        <v>24</v>
      </c>
      <c r="I42" s="184"/>
      <c r="J42" s="209"/>
    </row>
    <row r="43" spans="1:10" s="178" customFormat="1" ht="57.75" customHeight="1">
      <c r="A43" s="220">
        <v>31</v>
      </c>
      <c r="B43" s="119" t="s">
        <v>454</v>
      </c>
      <c r="C43" s="119">
        <v>1</v>
      </c>
      <c r="D43" s="172" t="s">
        <v>470</v>
      </c>
      <c r="E43" s="119" t="s">
        <v>455</v>
      </c>
      <c r="F43" s="119" t="s">
        <v>427</v>
      </c>
      <c r="G43" s="119" t="s">
        <v>426</v>
      </c>
      <c r="H43" s="219">
        <v>20</v>
      </c>
      <c r="I43" s="219"/>
      <c r="J43" s="210"/>
    </row>
    <row r="44" spans="1:10" s="6" customFormat="1" ht="49.5" customHeight="1">
      <c r="A44" s="7">
        <v>32</v>
      </c>
      <c r="B44" s="9" t="s">
        <v>195</v>
      </c>
      <c r="C44" s="9">
        <v>1</v>
      </c>
      <c r="D44" s="172" t="s">
        <v>470</v>
      </c>
      <c r="E44" s="9" t="s">
        <v>224</v>
      </c>
      <c r="F44" s="173" t="s">
        <v>225</v>
      </c>
      <c r="G44" s="173" t="s">
        <v>226</v>
      </c>
      <c r="H44" s="9">
        <v>8</v>
      </c>
      <c r="I44" s="186"/>
      <c r="J44" s="208"/>
    </row>
    <row r="45" spans="1:10" s="6" customFormat="1" ht="60" customHeight="1">
      <c r="A45" s="7">
        <v>33</v>
      </c>
      <c r="B45" s="9" t="s">
        <v>227</v>
      </c>
      <c r="C45" s="9">
        <v>1</v>
      </c>
      <c r="D45" s="172" t="s">
        <v>470</v>
      </c>
      <c r="E45" s="9" t="s">
        <v>228</v>
      </c>
      <c r="F45" s="173" t="s">
        <v>229</v>
      </c>
      <c r="G45" s="173" t="s">
        <v>230</v>
      </c>
      <c r="H45" s="9">
        <v>8</v>
      </c>
      <c r="I45" s="186"/>
      <c r="J45" s="208"/>
    </row>
    <row r="46" spans="1:10" s="6" customFormat="1" ht="48.75" customHeight="1">
      <c r="A46" s="7">
        <v>34</v>
      </c>
      <c r="B46" s="9" t="s">
        <v>453</v>
      </c>
      <c r="C46" s="9">
        <v>1</v>
      </c>
      <c r="D46" s="172" t="s">
        <v>470</v>
      </c>
      <c r="E46" s="9" t="s">
        <v>198</v>
      </c>
      <c r="F46" s="173" t="s">
        <v>199</v>
      </c>
      <c r="G46" s="173" t="s">
        <v>200</v>
      </c>
      <c r="H46" s="9">
        <v>35</v>
      </c>
      <c r="I46" s="9"/>
      <c r="J46" s="208"/>
    </row>
    <row r="47" spans="1:10" s="6" customFormat="1" ht="64.5" customHeight="1">
      <c r="A47" s="7">
        <v>35</v>
      </c>
      <c r="B47" s="9" t="s">
        <v>201</v>
      </c>
      <c r="C47" s="9">
        <v>1</v>
      </c>
      <c r="D47" s="172" t="s">
        <v>470</v>
      </c>
      <c r="E47" s="9" t="s">
        <v>202</v>
      </c>
      <c r="F47" s="173" t="s">
        <v>203</v>
      </c>
      <c r="G47" s="173" t="s">
        <v>204</v>
      </c>
      <c r="H47" s="9">
        <v>50</v>
      </c>
      <c r="I47" s="9"/>
      <c r="J47" s="208"/>
    </row>
    <row r="48" spans="1:10" s="6" customFormat="1" ht="49.5" customHeight="1">
      <c r="A48" s="7">
        <v>36</v>
      </c>
      <c r="B48" s="9" t="s">
        <v>428</v>
      </c>
      <c r="C48" s="9">
        <v>1</v>
      </c>
      <c r="D48" s="172" t="s">
        <v>470</v>
      </c>
      <c r="E48" s="9" t="s">
        <v>431</v>
      </c>
      <c r="F48" s="173" t="s">
        <v>429</v>
      </c>
      <c r="G48" s="173" t="s">
        <v>430</v>
      </c>
      <c r="H48" s="9">
        <v>8</v>
      </c>
      <c r="I48" s="9"/>
      <c r="J48" s="208"/>
    </row>
    <row r="49" spans="1:10" s="6" customFormat="1" ht="43.5" customHeight="1">
      <c r="A49" s="7">
        <v>37</v>
      </c>
      <c r="B49" s="9" t="s">
        <v>432</v>
      </c>
      <c r="C49" s="9">
        <v>1</v>
      </c>
      <c r="D49" s="172" t="s">
        <v>470</v>
      </c>
      <c r="E49" s="9" t="s">
        <v>433</v>
      </c>
      <c r="F49" s="9" t="s">
        <v>434</v>
      </c>
      <c r="G49" s="173" t="s">
        <v>152</v>
      </c>
      <c r="H49" s="9">
        <v>25</v>
      </c>
      <c r="I49" s="9"/>
      <c r="J49" s="208"/>
    </row>
    <row r="50" spans="1:10" ht="20.25" customHeight="1">
      <c r="A50" s="123"/>
      <c r="B50" s="124" t="s">
        <v>468</v>
      </c>
      <c r="C50" s="124"/>
      <c r="D50" s="124"/>
      <c r="E50" s="14"/>
      <c r="F50" s="169"/>
      <c r="G50" s="169"/>
      <c r="H50" s="124"/>
      <c r="I50" s="7"/>
    </row>
    <row r="51" spans="1:10" ht="18" customHeight="1">
      <c r="A51" s="152"/>
      <c r="B51" s="203" t="s">
        <v>63</v>
      </c>
      <c r="C51" s="151"/>
      <c r="D51" s="151"/>
      <c r="E51" s="151"/>
      <c r="F51" s="170"/>
      <c r="G51" s="170"/>
      <c r="H51" s="151"/>
      <c r="I51" s="151"/>
    </row>
    <row r="52" spans="1:10" ht="53.25" customHeight="1">
      <c r="A52" s="8">
        <v>1</v>
      </c>
      <c r="B52" s="172" t="s">
        <v>234</v>
      </c>
      <c r="C52" s="172">
        <v>4</v>
      </c>
      <c r="D52" s="172" t="s">
        <v>470</v>
      </c>
      <c r="E52" s="180" t="s">
        <v>233</v>
      </c>
      <c r="F52" s="168" t="s">
        <v>91</v>
      </c>
      <c r="G52" s="171" t="s">
        <v>92</v>
      </c>
      <c r="H52" s="171">
        <v>56</v>
      </c>
      <c r="I52" s="184"/>
    </row>
    <row r="53" spans="1:10" ht="47.25" customHeight="1">
      <c r="A53" s="174">
        <v>2</v>
      </c>
      <c r="B53" s="9" t="s">
        <v>235</v>
      </c>
      <c r="C53" s="9">
        <v>2</v>
      </c>
      <c r="D53" s="172" t="s">
        <v>470</v>
      </c>
      <c r="E53" s="181" t="s">
        <v>236</v>
      </c>
      <c r="F53" s="173" t="s">
        <v>237</v>
      </c>
      <c r="G53" s="173" t="s">
        <v>238</v>
      </c>
      <c r="H53" s="173">
        <v>35</v>
      </c>
      <c r="I53" s="173"/>
    </row>
    <row r="54" spans="1:10" ht="46.5" customHeight="1">
      <c r="A54" s="8">
        <v>3</v>
      </c>
      <c r="B54" s="182" t="s">
        <v>246</v>
      </c>
      <c r="C54" s="172">
        <v>1</v>
      </c>
      <c r="D54" s="172" t="s">
        <v>470</v>
      </c>
      <c r="E54" s="9" t="s">
        <v>247</v>
      </c>
      <c r="F54" s="9" t="s">
        <v>248</v>
      </c>
      <c r="G54" s="173" t="s">
        <v>152</v>
      </c>
      <c r="H54" s="173">
        <v>12</v>
      </c>
      <c r="I54" s="177"/>
    </row>
    <row r="55" spans="1:10" ht="50.25" customHeight="1">
      <c r="A55" s="8">
        <v>4</v>
      </c>
      <c r="B55" s="172" t="s">
        <v>249</v>
      </c>
      <c r="C55" s="172">
        <v>1</v>
      </c>
      <c r="D55" s="172" t="s">
        <v>470</v>
      </c>
      <c r="E55" s="172" t="s">
        <v>256</v>
      </c>
      <c r="F55" s="172" t="s">
        <v>250</v>
      </c>
      <c r="G55" s="184" t="s">
        <v>252</v>
      </c>
      <c r="H55" s="172">
        <v>65</v>
      </c>
      <c r="I55" s="173"/>
    </row>
    <row r="56" spans="1:10" ht="58.5" customHeight="1">
      <c r="A56" s="8">
        <v>5</v>
      </c>
      <c r="B56" s="172" t="s">
        <v>251</v>
      </c>
      <c r="C56" s="172">
        <v>1</v>
      </c>
      <c r="D56" s="172" t="s">
        <v>470</v>
      </c>
      <c r="E56" s="172" t="s">
        <v>456</v>
      </c>
      <c r="F56" s="172" t="s">
        <v>255</v>
      </c>
      <c r="G56" s="173" t="s">
        <v>253</v>
      </c>
      <c r="H56" s="173" t="s">
        <v>254</v>
      </c>
      <c r="I56" s="173"/>
    </row>
    <row r="57" spans="1:10" ht="50.25" customHeight="1">
      <c r="A57" s="8">
        <v>6</v>
      </c>
      <c r="B57" s="172" t="s">
        <v>257</v>
      </c>
      <c r="C57" s="172">
        <v>2</v>
      </c>
      <c r="D57" s="172" t="s">
        <v>470</v>
      </c>
      <c r="E57" s="172" t="s">
        <v>261</v>
      </c>
      <c r="F57" s="172" t="s">
        <v>258</v>
      </c>
      <c r="G57" s="173" t="s">
        <v>259</v>
      </c>
      <c r="H57" s="173" t="s">
        <v>260</v>
      </c>
      <c r="I57" s="173"/>
    </row>
    <row r="58" spans="1:10" ht="47.25" customHeight="1">
      <c r="A58" s="8">
        <v>7</v>
      </c>
      <c r="B58" s="172" t="s">
        <v>262</v>
      </c>
      <c r="C58" s="172">
        <v>2</v>
      </c>
      <c r="D58" s="172" t="s">
        <v>470</v>
      </c>
      <c r="E58" s="172" t="s">
        <v>461</v>
      </c>
      <c r="F58" s="172" t="s">
        <v>460</v>
      </c>
      <c r="G58" s="173" t="s">
        <v>414</v>
      </c>
      <c r="H58" s="172">
        <v>54</v>
      </c>
      <c r="I58" s="172"/>
    </row>
    <row r="59" spans="1:10" ht="45.75" customHeight="1">
      <c r="A59" s="8">
        <v>8</v>
      </c>
      <c r="B59" s="172" t="s">
        <v>263</v>
      </c>
      <c r="C59" s="172">
        <v>1</v>
      </c>
      <c r="D59" s="172" t="s">
        <v>470</v>
      </c>
      <c r="E59" s="172" t="s">
        <v>265</v>
      </c>
      <c r="F59" s="172" t="s">
        <v>264</v>
      </c>
      <c r="G59" s="173" t="s">
        <v>266</v>
      </c>
      <c r="H59" s="173" t="s">
        <v>267</v>
      </c>
      <c r="I59" s="173"/>
    </row>
    <row r="60" spans="1:10" s="18" customFormat="1" ht="46.5" customHeight="1">
      <c r="A60" s="8">
        <v>9</v>
      </c>
      <c r="B60" s="174" t="s">
        <v>268</v>
      </c>
      <c r="C60" s="174">
        <v>1</v>
      </c>
      <c r="D60" s="172" t="s">
        <v>470</v>
      </c>
      <c r="E60" s="174" t="s">
        <v>287</v>
      </c>
      <c r="F60" s="174" t="s">
        <v>270</v>
      </c>
      <c r="G60" s="175" t="s">
        <v>269</v>
      </c>
      <c r="H60" s="175" t="s">
        <v>271</v>
      </c>
      <c r="I60" s="175"/>
      <c r="J60" s="211"/>
    </row>
    <row r="61" spans="1:10" ht="70.5" customHeight="1">
      <c r="A61" s="8">
        <v>10</v>
      </c>
      <c r="B61" s="9" t="s">
        <v>272</v>
      </c>
      <c r="C61" s="172">
        <v>1</v>
      </c>
      <c r="D61" s="172" t="s">
        <v>470</v>
      </c>
      <c r="E61" s="9" t="s">
        <v>278</v>
      </c>
      <c r="F61" s="9" t="s">
        <v>274</v>
      </c>
      <c r="G61" s="173" t="s">
        <v>275</v>
      </c>
      <c r="H61" s="173" t="s">
        <v>276</v>
      </c>
      <c r="I61" s="173"/>
    </row>
    <row r="62" spans="1:10" ht="63" customHeight="1">
      <c r="A62" s="8">
        <v>11</v>
      </c>
      <c r="B62" s="172" t="s">
        <v>277</v>
      </c>
      <c r="C62" s="172"/>
      <c r="D62" s="172" t="s">
        <v>470</v>
      </c>
      <c r="E62" s="172" t="s">
        <v>280</v>
      </c>
      <c r="F62" s="172" t="s">
        <v>279</v>
      </c>
      <c r="G62" s="173" t="s">
        <v>281</v>
      </c>
      <c r="H62" s="173" t="s">
        <v>290</v>
      </c>
      <c r="I62" s="173"/>
    </row>
    <row r="63" spans="1:10" ht="64.5" customHeight="1">
      <c r="A63" s="8">
        <v>12</v>
      </c>
      <c r="B63" s="172" t="s">
        <v>288</v>
      </c>
      <c r="C63" s="172"/>
      <c r="D63" s="172" t="s">
        <v>470</v>
      </c>
      <c r="E63" s="172" t="s">
        <v>289</v>
      </c>
      <c r="F63" s="172" t="s">
        <v>279</v>
      </c>
      <c r="G63" s="173" t="s">
        <v>281</v>
      </c>
      <c r="H63" s="173" t="s">
        <v>291</v>
      </c>
      <c r="I63" s="173"/>
    </row>
    <row r="64" spans="1:10" ht="3.75" hidden="1" customHeight="1">
      <c r="A64" s="8">
        <v>24</v>
      </c>
      <c r="B64" s="9"/>
      <c r="C64" s="9"/>
      <c r="D64" s="172" t="s">
        <v>470</v>
      </c>
      <c r="E64" s="9"/>
      <c r="F64" s="9"/>
      <c r="G64" s="173"/>
      <c r="H64" s="173"/>
      <c r="I64" s="173"/>
    </row>
    <row r="65" spans="1:10" ht="2.25" hidden="1" customHeight="1">
      <c r="A65" s="8">
        <v>24</v>
      </c>
      <c r="B65" s="9"/>
      <c r="C65" s="9"/>
      <c r="D65" s="172" t="s">
        <v>470</v>
      </c>
      <c r="E65" s="9"/>
      <c r="F65" s="9"/>
      <c r="G65" s="173"/>
      <c r="H65" s="173"/>
      <c r="I65" s="173"/>
    </row>
    <row r="66" spans="1:10" ht="46.5" customHeight="1">
      <c r="A66" s="8">
        <v>13</v>
      </c>
      <c r="B66" s="9" t="s">
        <v>282</v>
      </c>
      <c r="C66" s="9">
        <v>1</v>
      </c>
      <c r="D66" s="172" t="s">
        <v>470</v>
      </c>
      <c r="E66" s="9" t="s">
        <v>283</v>
      </c>
      <c r="F66" s="9" t="s">
        <v>285</v>
      </c>
      <c r="G66" s="173" t="s">
        <v>284</v>
      </c>
      <c r="H66" s="174">
        <v>26</v>
      </c>
      <c r="I66" s="174"/>
    </row>
    <row r="67" spans="1:10" ht="47.25" customHeight="1">
      <c r="A67" s="8">
        <v>14</v>
      </c>
      <c r="B67" s="183" t="s">
        <v>286</v>
      </c>
      <c r="C67" s="172">
        <v>1</v>
      </c>
      <c r="D67" s="172" t="s">
        <v>470</v>
      </c>
      <c r="E67" s="172" t="s">
        <v>461</v>
      </c>
      <c r="F67" s="172" t="s">
        <v>460</v>
      </c>
      <c r="G67" s="173" t="s">
        <v>414</v>
      </c>
      <c r="H67" s="174">
        <v>40</v>
      </c>
      <c r="I67" s="174"/>
    </row>
    <row r="68" spans="1:10" s="18" customFormat="1" ht="43.5" customHeight="1">
      <c r="A68" s="8">
        <v>15</v>
      </c>
      <c r="B68" s="174" t="s">
        <v>135</v>
      </c>
      <c r="C68" s="174">
        <v>1</v>
      </c>
      <c r="D68" s="172" t="s">
        <v>470</v>
      </c>
      <c r="E68" s="172" t="s">
        <v>320</v>
      </c>
      <c r="F68" s="168" t="s">
        <v>319</v>
      </c>
      <c r="G68" s="171" t="s">
        <v>266</v>
      </c>
      <c r="H68" s="7">
        <v>20</v>
      </c>
      <c r="I68" s="172"/>
      <c r="J68" s="211"/>
    </row>
    <row r="69" spans="1:10" s="18" customFormat="1" ht="46.5" customHeight="1">
      <c r="A69" s="8">
        <v>16</v>
      </c>
      <c r="B69" s="174" t="s">
        <v>399</v>
      </c>
      <c r="C69" s="174">
        <v>1</v>
      </c>
      <c r="D69" s="172" t="s">
        <v>470</v>
      </c>
      <c r="E69" s="174" t="s">
        <v>400</v>
      </c>
      <c r="F69" s="174" t="s">
        <v>401</v>
      </c>
      <c r="G69" s="175" t="s">
        <v>402</v>
      </c>
      <c r="H69" s="175" t="s">
        <v>403</v>
      </c>
      <c r="I69" s="172"/>
      <c r="J69" s="211"/>
    </row>
    <row r="70" spans="1:10" ht="48.75" customHeight="1">
      <c r="A70" s="174">
        <v>17</v>
      </c>
      <c r="B70" s="9" t="s">
        <v>194</v>
      </c>
      <c r="C70" s="9">
        <v>10</v>
      </c>
      <c r="D70" s="172" t="s">
        <v>470</v>
      </c>
      <c r="E70" s="9" t="s">
        <v>273</v>
      </c>
      <c r="F70" s="173" t="s">
        <v>239</v>
      </c>
      <c r="G70" s="173" t="s">
        <v>240</v>
      </c>
      <c r="H70" s="9">
        <v>96</v>
      </c>
      <c r="I70" s="9"/>
    </row>
    <row r="71" spans="1:10" ht="45" customHeight="1">
      <c r="A71" s="8">
        <v>18</v>
      </c>
      <c r="B71" s="9" t="s">
        <v>243</v>
      </c>
      <c r="C71" s="9">
        <v>1</v>
      </c>
      <c r="D71" s="172" t="s">
        <v>470</v>
      </c>
      <c r="E71" s="9" t="s">
        <v>244</v>
      </c>
      <c r="F71" s="173" t="s">
        <v>466</v>
      </c>
      <c r="G71" s="173" t="s">
        <v>240</v>
      </c>
      <c r="H71" s="9">
        <v>20</v>
      </c>
      <c r="I71" s="9"/>
    </row>
    <row r="72" spans="1:10" ht="48" customHeight="1">
      <c r="A72" s="8">
        <v>19</v>
      </c>
      <c r="B72" s="9" t="s">
        <v>242</v>
      </c>
      <c r="C72" s="9">
        <v>5</v>
      </c>
      <c r="D72" s="172" t="s">
        <v>470</v>
      </c>
      <c r="E72" s="9" t="s">
        <v>417</v>
      </c>
      <c r="F72" s="173" t="s">
        <v>239</v>
      </c>
      <c r="G72" s="173" t="s">
        <v>240</v>
      </c>
      <c r="H72" s="9">
        <v>96</v>
      </c>
      <c r="I72" s="9"/>
    </row>
    <row r="73" spans="1:10" ht="18" customHeight="1">
      <c r="A73" s="123"/>
      <c r="B73" s="124" t="s">
        <v>471</v>
      </c>
      <c r="C73" s="124"/>
      <c r="D73" s="124"/>
      <c r="E73" s="14"/>
      <c r="F73" s="169"/>
      <c r="G73" s="169"/>
      <c r="H73" s="218"/>
      <c r="I73" s="7"/>
    </row>
    <row r="74" spans="1:10" ht="15.75" customHeight="1">
      <c r="A74" s="128"/>
      <c r="B74" s="205" t="s">
        <v>81</v>
      </c>
      <c r="C74" s="124"/>
      <c r="D74" s="124"/>
      <c r="E74" s="14"/>
      <c r="F74" s="13"/>
      <c r="G74" s="169"/>
      <c r="H74" s="124"/>
      <c r="I74" s="7"/>
    </row>
    <row r="75" spans="1:10" ht="34.5" customHeight="1">
      <c r="A75" s="236" t="s">
        <v>7</v>
      </c>
      <c r="B75" s="237"/>
      <c r="C75" s="237"/>
      <c r="D75" s="237"/>
      <c r="E75" s="237"/>
      <c r="F75" s="237"/>
      <c r="G75" s="237"/>
      <c r="H75" s="237"/>
      <c r="I75" s="238"/>
    </row>
    <row r="76" spans="1:10" ht="80.25" customHeight="1">
      <c r="A76" s="123" t="s">
        <v>49</v>
      </c>
      <c r="B76" s="167" t="s">
        <v>75</v>
      </c>
      <c r="C76" s="132" t="s">
        <v>463</v>
      </c>
      <c r="D76" s="132" t="s">
        <v>464</v>
      </c>
      <c r="E76" s="135" t="s">
        <v>1</v>
      </c>
      <c r="F76" s="194" t="s">
        <v>2</v>
      </c>
      <c r="G76" s="127" t="s">
        <v>68</v>
      </c>
      <c r="H76" s="125" t="s">
        <v>70</v>
      </c>
      <c r="I76" s="125" t="s">
        <v>85</v>
      </c>
      <c r="J76" s="132" t="s">
        <v>465</v>
      </c>
    </row>
    <row r="77" spans="1:10" ht="17.25" customHeight="1">
      <c r="A77" s="137"/>
      <c r="B77" s="203" t="s">
        <v>74</v>
      </c>
      <c r="C77" s="125"/>
      <c r="D77" s="125"/>
      <c r="E77" s="135"/>
      <c r="F77" s="136"/>
      <c r="G77" s="136"/>
      <c r="H77" s="125"/>
      <c r="I77" s="125"/>
      <c r="J77" s="58"/>
    </row>
    <row r="78" spans="1:10" ht="48.75" customHeight="1">
      <c r="A78" s="7">
        <v>1</v>
      </c>
      <c r="B78" s="214" t="s">
        <v>393</v>
      </c>
      <c r="C78" s="214"/>
      <c r="D78" s="172" t="s">
        <v>470</v>
      </c>
      <c r="E78" s="214" t="s">
        <v>394</v>
      </c>
      <c r="F78" s="214" t="s">
        <v>397</v>
      </c>
      <c r="G78" s="175" t="s">
        <v>396</v>
      </c>
      <c r="H78" s="174">
        <v>40</v>
      </c>
      <c r="I78" s="174">
        <v>25</v>
      </c>
      <c r="J78" s="92"/>
    </row>
    <row r="79" spans="1:10" ht="51" customHeight="1">
      <c r="A79" s="130">
        <v>2</v>
      </c>
      <c r="B79" s="60" t="s">
        <v>395</v>
      </c>
      <c r="C79" s="8"/>
      <c r="D79" s="172" t="s">
        <v>470</v>
      </c>
      <c r="E79" s="8" t="s">
        <v>398</v>
      </c>
      <c r="F79" s="214" t="s">
        <v>397</v>
      </c>
      <c r="G79" s="168" t="s">
        <v>396</v>
      </c>
      <c r="H79" s="7">
        <v>80</v>
      </c>
      <c r="I79" s="7">
        <v>50</v>
      </c>
      <c r="J79" s="92"/>
    </row>
    <row r="80" spans="1:10" ht="20.25" customHeight="1">
      <c r="A80" s="116"/>
      <c r="B80" s="203" t="s">
        <v>10</v>
      </c>
      <c r="C80" s="7"/>
      <c r="D80" s="7"/>
      <c r="E80" s="14"/>
      <c r="F80" s="13"/>
      <c r="G80" s="169"/>
      <c r="H80" s="7"/>
      <c r="I80" s="7"/>
      <c r="J80" s="58"/>
    </row>
    <row r="81" spans="1:20" ht="69.75" customHeight="1">
      <c r="A81" s="7">
        <v>1</v>
      </c>
      <c r="B81" s="216" t="s">
        <v>424</v>
      </c>
      <c r="C81" s="216">
        <v>1</v>
      </c>
      <c r="D81" s="172" t="s">
        <v>470</v>
      </c>
      <c r="E81" s="119" t="s">
        <v>425</v>
      </c>
      <c r="F81" s="119" t="s">
        <v>427</v>
      </c>
      <c r="G81" s="119" t="s">
        <v>426</v>
      </c>
      <c r="H81" s="119">
        <v>68</v>
      </c>
      <c r="I81" s="119">
        <v>32</v>
      </c>
      <c r="J81" s="217"/>
      <c r="K81" s="118"/>
    </row>
    <row r="82" spans="1:20" ht="16.5" customHeight="1">
      <c r="A82" s="123"/>
      <c r="B82" s="124" t="s">
        <v>337</v>
      </c>
      <c r="C82" s="124"/>
      <c r="D82" s="124"/>
      <c r="E82" s="14"/>
      <c r="F82" s="13"/>
      <c r="G82" s="13"/>
      <c r="H82" s="115">
        <f>H78+H79+H81</f>
        <v>188</v>
      </c>
      <c r="I82" s="7"/>
      <c r="J82" s="58"/>
    </row>
    <row r="83" spans="1:20" ht="16.5" customHeight="1">
      <c r="A83" s="137"/>
      <c r="B83" s="206" t="s">
        <v>82</v>
      </c>
      <c r="C83" s="124">
        <v>57</v>
      </c>
      <c r="D83" s="124"/>
      <c r="E83" s="14"/>
      <c r="F83" s="13"/>
      <c r="G83" s="13"/>
      <c r="H83" s="115"/>
      <c r="I83" s="7"/>
      <c r="J83" s="58"/>
    </row>
    <row r="84" spans="1:20" ht="29.25" customHeight="1">
      <c r="A84" s="233" t="s">
        <v>72</v>
      </c>
      <c r="B84" s="234"/>
      <c r="C84" s="234"/>
      <c r="D84" s="234"/>
      <c r="E84" s="234"/>
      <c r="F84" s="234"/>
      <c r="G84" s="234"/>
      <c r="H84" s="234"/>
      <c r="I84" s="235"/>
    </row>
    <row r="85" spans="1:20" ht="65.25" customHeight="1">
      <c r="A85" s="124" t="s">
        <v>65</v>
      </c>
      <c r="B85" s="132" t="s">
        <v>64</v>
      </c>
      <c r="C85" s="132" t="s">
        <v>463</v>
      </c>
      <c r="D85" s="132" t="s">
        <v>464</v>
      </c>
      <c r="E85" s="133" t="s">
        <v>1</v>
      </c>
      <c r="F85" s="132" t="s">
        <v>2</v>
      </c>
      <c r="G85" s="132" t="s">
        <v>68</v>
      </c>
      <c r="H85" s="132" t="s">
        <v>86</v>
      </c>
      <c r="I85" s="132" t="s">
        <v>465</v>
      </c>
    </row>
    <row r="86" spans="1:20" ht="43.5" customHeight="1">
      <c r="A86" s="7">
        <v>1</v>
      </c>
      <c r="B86" s="187" t="s">
        <v>292</v>
      </c>
      <c r="C86" s="187"/>
      <c r="D86" s="172" t="s">
        <v>470</v>
      </c>
      <c r="E86" s="187" t="s">
        <v>294</v>
      </c>
      <c r="F86" s="187" t="s">
        <v>293</v>
      </c>
      <c r="G86" s="175" t="s">
        <v>295</v>
      </c>
      <c r="H86" s="174">
        <v>360</v>
      </c>
      <c r="I86" s="174"/>
    </row>
    <row r="87" spans="1:20" ht="49.5" customHeight="1">
      <c r="A87" s="7">
        <v>2</v>
      </c>
      <c r="B87" s="207" t="s">
        <v>292</v>
      </c>
      <c r="C87" s="174"/>
      <c r="D87" s="172" t="s">
        <v>470</v>
      </c>
      <c r="E87" s="187" t="s">
        <v>459</v>
      </c>
      <c r="F87" s="174" t="s">
        <v>297</v>
      </c>
      <c r="G87" s="189" t="s">
        <v>296</v>
      </c>
      <c r="H87" s="174">
        <v>300</v>
      </c>
      <c r="I87" s="174"/>
    </row>
    <row r="88" spans="1:20" s="38" customFormat="1" ht="16.5" customHeight="1">
      <c r="A88" s="141"/>
      <c r="B88" s="124" t="s">
        <v>378</v>
      </c>
      <c r="C88" s="215"/>
      <c r="D88" s="141"/>
      <c r="E88" s="141"/>
      <c r="F88" s="141"/>
      <c r="G88" s="188"/>
      <c r="H88" s="80">
        <f>H86+H87</f>
        <v>660</v>
      </c>
      <c r="I88" s="141"/>
      <c r="J88" s="212"/>
      <c r="N88" s="12"/>
      <c r="O88" s="12"/>
      <c r="P88" s="12"/>
      <c r="Q88" s="12"/>
      <c r="R88" s="12"/>
      <c r="S88" s="12"/>
      <c r="T88" s="12"/>
    </row>
    <row r="89" spans="1:20" ht="34.5" customHeight="1">
      <c r="A89" s="233" t="s">
        <v>8</v>
      </c>
      <c r="B89" s="234"/>
      <c r="C89" s="234"/>
      <c r="D89" s="234"/>
      <c r="E89" s="234"/>
      <c r="F89" s="234"/>
      <c r="G89" s="234"/>
      <c r="H89" s="234"/>
      <c r="I89" s="235"/>
      <c r="N89" s="38"/>
      <c r="O89" s="38"/>
      <c r="P89" s="38"/>
      <c r="Q89" s="38"/>
      <c r="R89" s="38"/>
      <c r="S89" s="38"/>
      <c r="T89" s="38"/>
    </row>
    <row r="90" spans="1:20" ht="59.25" customHeight="1">
      <c r="A90" s="142"/>
      <c r="B90" s="132" t="s">
        <v>64</v>
      </c>
      <c r="C90" s="132" t="s">
        <v>463</v>
      </c>
      <c r="D90" s="132" t="s">
        <v>464</v>
      </c>
      <c r="E90" s="132" t="s">
        <v>1</v>
      </c>
      <c r="F90" s="132" t="s">
        <v>2</v>
      </c>
      <c r="G90" s="132" t="s">
        <v>68</v>
      </c>
      <c r="H90" s="132" t="s">
        <v>70</v>
      </c>
      <c r="I90" s="132" t="s">
        <v>465</v>
      </c>
      <c r="N90" s="38"/>
      <c r="O90" s="38"/>
      <c r="P90" s="38"/>
      <c r="Q90" s="38"/>
      <c r="R90" s="38"/>
      <c r="S90" s="38"/>
      <c r="T90" s="38"/>
    </row>
    <row r="91" spans="1:20" ht="45.75" customHeight="1">
      <c r="A91" s="7">
        <v>1</v>
      </c>
      <c r="B91" s="16" t="s">
        <v>298</v>
      </c>
      <c r="C91" s="16">
        <v>1</v>
      </c>
      <c r="D91" s="172" t="s">
        <v>470</v>
      </c>
      <c r="E91" s="8" t="s">
        <v>302</v>
      </c>
      <c r="F91" s="8" t="s">
        <v>299</v>
      </c>
      <c r="G91" s="168" t="s">
        <v>300</v>
      </c>
      <c r="H91" s="7">
        <v>40</v>
      </c>
      <c r="I91" s="7"/>
    </row>
    <row r="92" spans="1:20" ht="45" customHeight="1">
      <c r="A92" s="7">
        <v>2</v>
      </c>
      <c r="B92" s="8" t="s">
        <v>305</v>
      </c>
      <c r="C92" s="8">
        <v>1</v>
      </c>
      <c r="D92" s="172" t="s">
        <v>470</v>
      </c>
      <c r="E92" s="8" t="s">
        <v>303</v>
      </c>
      <c r="F92" s="8" t="s">
        <v>312</v>
      </c>
      <c r="G92" s="168" t="s">
        <v>304</v>
      </c>
      <c r="H92" s="7">
        <v>12</v>
      </c>
      <c r="I92" s="7"/>
    </row>
    <row r="93" spans="1:20" ht="48.75" customHeight="1">
      <c r="A93" s="7">
        <v>3</v>
      </c>
      <c r="B93" s="8" t="s">
        <v>310</v>
      </c>
      <c r="C93" s="7">
        <v>2</v>
      </c>
      <c r="D93" s="172" t="s">
        <v>470</v>
      </c>
      <c r="E93" s="8" t="s">
        <v>306</v>
      </c>
      <c r="F93" s="8" t="s">
        <v>308</v>
      </c>
      <c r="G93" s="168" t="s">
        <v>307</v>
      </c>
      <c r="H93" s="7">
        <v>40</v>
      </c>
      <c r="I93" s="7"/>
    </row>
    <row r="94" spans="1:20" ht="45.75" customHeight="1">
      <c r="A94" s="7">
        <v>4</v>
      </c>
      <c r="B94" s="8" t="s">
        <v>311</v>
      </c>
      <c r="C94" s="8">
        <v>2</v>
      </c>
      <c r="D94" s="172" t="s">
        <v>470</v>
      </c>
      <c r="E94" s="8" t="s">
        <v>309</v>
      </c>
      <c r="F94" s="8" t="s">
        <v>380</v>
      </c>
      <c r="G94" s="98" t="s">
        <v>379</v>
      </c>
      <c r="H94" s="7">
        <v>50</v>
      </c>
      <c r="I94" s="7"/>
    </row>
    <row r="95" spans="1:20" ht="45.75" customHeight="1">
      <c r="A95" s="7">
        <v>5</v>
      </c>
      <c r="B95" s="8" t="s">
        <v>313</v>
      </c>
      <c r="C95" s="8">
        <v>2</v>
      </c>
      <c r="D95" s="172" t="s">
        <v>470</v>
      </c>
      <c r="E95" s="8" t="s">
        <v>314</v>
      </c>
      <c r="F95" s="8" t="s">
        <v>315</v>
      </c>
      <c r="G95" s="98" t="s">
        <v>316</v>
      </c>
      <c r="H95" s="7">
        <v>50</v>
      </c>
      <c r="I95" s="7"/>
    </row>
    <row r="96" spans="1:20" ht="15.75" customHeight="1">
      <c r="A96" s="123"/>
      <c r="B96" s="124" t="s">
        <v>469</v>
      </c>
      <c r="C96" s="124"/>
      <c r="D96" s="124"/>
      <c r="E96" s="8"/>
      <c r="F96" s="13"/>
      <c r="G96" s="13"/>
      <c r="H96" s="124">
        <f>H91+H92+H93+H94+H95</f>
        <v>192</v>
      </c>
      <c r="I96" s="7"/>
      <c r="K96"/>
    </row>
    <row r="97" spans="1:20" s="18" customFormat="1" ht="23.25" customHeight="1">
      <c r="A97" s="233" t="s">
        <v>73</v>
      </c>
      <c r="B97" s="234"/>
      <c r="C97" s="234"/>
      <c r="D97" s="234"/>
      <c r="E97" s="234"/>
      <c r="F97" s="234"/>
      <c r="G97" s="234"/>
      <c r="H97" s="234"/>
      <c r="I97" s="235"/>
      <c r="J97" s="211"/>
      <c r="N97" s="12"/>
      <c r="O97" s="12"/>
      <c r="P97" s="12"/>
      <c r="Q97" s="12"/>
      <c r="R97" s="12"/>
      <c r="S97" s="12"/>
      <c r="T97" s="12"/>
    </row>
    <row r="98" spans="1:20" s="18" customFormat="1" ht="58.5" customHeight="1">
      <c r="A98" s="142"/>
      <c r="B98" s="166" t="s">
        <v>64</v>
      </c>
      <c r="C98" s="132" t="s">
        <v>463</v>
      </c>
      <c r="D98" s="132" t="s">
        <v>464</v>
      </c>
      <c r="E98" s="133" t="s">
        <v>1</v>
      </c>
      <c r="F98" s="132" t="s">
        <v>2</v>
      </c>
      <c r="G98" s="132" t="s">
        <v>68</v>
      </c>
      <c r="H98" s="15" t="s">
        <v>71</v>
      </c>
      <c r="I98" s="132" t="s">
        <v>465</v>
      </c>
      <c r="J98" s="211"/>
      <c r="N98" s="12"/>
      <c r="O98" s="12"/>
      <c r="P98" s="12"/>
      <c r="Q98" s="12"/>
      <c r="R98" s="12"/>
      <c r="S98" s="12"/>
      <c r="T98" s="12"/>
    </row>
    <row r="99" spans="1:20" s="18" customFormat="1" ht="45.75" customHeight="1">
      <c r="A99" s="7">
        <v>1</v>
      </c>
      <c r="B99" s="8" t="s">
        <v>381</v>
      </c>
      <c r="C99" s="8"/>
      <c r="D99" s="172" t="s">
        <v>470</v>
      </c>
      <c r="E99" s="8" t="s">
        <v>404</v>
      </c>
      <c r="F99" s="8" t="s">
        <v>387</v>
      </c>
      <c r="G99" s="168" t="s">
        <v>382</v>
      </c>
      <c r="H99" s="7" t="s">
        <v>449</v>
      </c>
      <c r="I99" s="7"/>
      <c r="J99" s="211"/>
    </row>
    <row r="100" spans="1:20" ht="48" customHeight="1">
      <c r="A100" s="7">
        <v>2</v>
      </c>
      <c r="B100" s="187" t="s">
        <v>383</v>
      </c>
      <c r="C100" s="187"/>
      <c r="D100" s="172" t="s">
        <v>470</v>
      </c>
      <c r="E100" s="187" t="s">
        <v>384</v>
      </c>
      <c r="F100" s="8" t="s">
        <v>412</v>
      </c>
      <c r="G100" s="168" t="s">
        <v>413</v>
      </c>
      <c r="H100" s="7" t="s">
        <v>450</v>
      </c>
      <c r="I100" s="7"/>
    </row>
    <row r="101" spans="1:20" ht="50.25" customHeight="1">
      <c r="A101" s="7">
        <v>3</v>
      </c>
      <c r="B101" s="187" t="s">
        <v>385</v>
      </c>
      <c r="C101" s="187"/>
      <c r="D101" s="172" t="s">
        <v>470</v>
      </c>
      <c r="E101" s="187" t="s">
        <v>405</v>
      </c>
      <c r="F101" s="8" t="s">
        <v>406</v>
      </c>
      <c r="G101" s="168" t="s">
        <v>407</v>
      </c>
      <c r="H101" s="7" t="s">
        <v>450</v>
      </c>
      <c r="I101" s="7"/>
    </row>
    <row r="102" spans="1:20" ht="45" customHeight="1">
      <c r="A102" s="7">
        <v>4</v>
      </c>
      <c r="B102" s="187" t="s">
        <v>386</v>
      </c>
      <c r="C102" s="187"/>
      <c r="D102" s="172" t="s">
        <v>470</v>
      </c>
      <c r="E102" s="187" t="s">
        <v>390</v>
      </c>
      <c r="F102" s="8" t="s">
        <v>389</v>
      </c>
      <c r="G102" s="168" t="s">
        <v>388</v>
      </c>
      <c r="H102" s="7" t="s">
        <v>450</v>
      </c>
      <c r="I102" s="7"/>
    </row>
    <row r="103" spans="1:20" ht="63.75" customHeight="1">
      <c r="A103" s="7">
        <v>5</v>
      </c>
      <c r="B103" s="187" t="s">
        <v>391</v>
      </c>
      <c r="C103" s="187"/>
      <c r="D103" s="172" t="s">
        <v>470</v>
      </c>
      <c r="E103" s="187" t="s">
        <v>409</v>
      </c>
      <c r="F103" s="187" t="s">
        <v>410</v>
      </c>
      <c r="G103" s="168" t="s">
        <v>411</v>
      </c>
      <c r="H103" s="7" t="s">
        <v>451</v>
      </c>
      <c r="I103" s="7"/>
    </row>
    <row r="104" spans="1:20" ht="19.5" customHeight="1">
      <c r="A104" s="123"/>
      <c r="B104" s="167" t="s">
        <v>421</v>
      </c>
      <c r="C104" s="124"/>
      <c r="D104" s="124"/>
      <c r="E104" s="14"/>
      <c r="F104" s="13"/>
      <c r="G104" s="13"/>
      <c r="H104" s="124"/>
      <c r="I104" s="7"/>
    </row>
    <row r="105" spans="1:20" ht="34.5" customHeight="1">
      <c r="A105" s="233" t="s">
        <v>9</v>
      </c>
      <c r="B105" s="234"/>
      <c r="C105" s="234"/>
      <c r="D105" s="234"/>
      <c r="E105" s="234"/>
      <c r="F105" s="234"/>
      <c r="G105" s="234"/>
      <c r="H105" s="234"/>
      <c r="I105" s="235"/>
    </row>
    <row r="106" spans="1:20" ht="60.75" customHeight="1">
      <c r="A106" s="140"/>
      <c r="B106" s="166" t="s">
        <v>64</v>
      </c>
      <c r="C106" s="132" t="s">
        <v>463</v>
      </c>
      <c r="D106" s="132" t="s">
        <v>464</v>
      </c>
      <c r="E106" s="133" t="s">
        <v>1</v>
      </c>
      <c r="F106" s="132" t="s">
        <v>2</v>
      </c>
      <c r="G106" s="132" t="s">
        <v>68</v>
      </c>
      <c r="H106" s="15" t="s">
        <v>70</v>
      </c>
      <c r="I106" s="132" t="s">
        <v>465</v>
      </c>
    </row>
    <row r="107" spans="1:20" s="18" customFormat="1" ht="46.5" customHeight="1">
      <c r="A107" s="213">
        <v>1</v>
      </c>
      <c r="B107" s="7" t="s">
        <v>323</v>
      </c>
      <c r="C107" s="7">
        <v>1</v>
      </c>
      <c r="D107" s="172" t="s">
        <v>470</v>
      </c>
      <c r="E107" s="8" t="s">
        <v>321</v>
      </c>
      <c r="F107" s="8" t="s">
        <v>324</v>
      </c>
      <c r="G107" s="171" t="s">
        <v>322</v>
      </c>
      <c r="H107" s="7">
        <v>6</v>
      </c>
      <c r="I107" s="7"/>
      <c r="J107" s="211"/>
    </row>
    <row r="108" spans="1:20" ht="16.5" customHeight="1">
      <c r="A108" s="227" t="s">
        <v>408</v>
      </c>
      <c r="B108" s="227"/>
      <c r="C108" s="124"/>
      <c r="D108" s="124"/>
      <c r="E108" s="14"/>
      <c r="F108" s="13"/>
      <c r="G108" s="13"/>
      <c r="H108" s="124">
        <v>6</v>
      </c>
      <c r="I108" s="7"/>
    </row>
  </sheetData>
  <mergeCells count="9">
    <mergeCell ref="A108:B108"/>
    <mergeCell ref="H2:I2"/>
    <mergeCell ref="A3:I3"/>
    <mergeCell ref="A7:I7"/>
    <mergeCell ref="A97:I97"/>
    <mergeCell ref="A105:I105"/>
    <mergeCell ref="A89:I89"/>
    <mergeCell ref="A84:I84"/>
    <mergeCell ref="A75:I75"/>
  </mergeCells>
  <pageMargins left="0.70866141732283472" right="0.11811023622047245" top="0.15748031496062992" bottom="0.15748031496062992" header="0.31496062992125984" footer="0.31496062992125984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workbookViewId="0">
      <selection activeCell="H9" sqref="A1:H9"/>
    </sheetView>
  </sheetViews>
  <sheetFormatPr defaultRowHeight="15"/>
  <cols>
    <col min="1" max="1" width="20.140625" customWidth="1"/>
    <col min="2" max="2" width="14.42578125" customWidth="1"/>
    <col min="3" max="3" width="15.5703125" customWidth="1"/>
    <col min="4" max="4" width="14.5703125" customWidth="1"/>
    <col min="5" max="5" width="16.28515625" customWidth="1"/>
    <col min="6" max="6" width="16.140625" customWidth="1"/>
    <col min="7" max="7" width="14" customWidth="1"/>
    <col min="8" max="8" width="17.42578125" customWidth="1"/>
  </cols>
  <sheetData>
    <row r="1" spans="1:8">
      <c r="B1" s="19"/>
      <c r="C1" s="239" t="s">
        <v>11</v>
      </c>
      <c r="D1" s="239"/>
      <c r="E1" s="239"/>
      <c r="F1" s="19"/>
      <c r="G1" s="19"/>
      <c r="H1" s="34" t="s">
        <v>56</v>
      </c>
    </row>
    <row r="2" spans="1:8">
      <c r="B2" s="240" t="s">
        <v>80</v>
      </c>
      <c r="C2" s="240"/>
      <c r="D2" s="240"/>
      <c r="E2" s="240"/>
      <c r="F2" s="240"/>
      <c r="G2" s="240"/>
    </row>
    <row r="3" spans="1:8" ht="99" customHeight="1">
      <c r="A3" s="20" t="s">
        <v>12</v>
      </c>
      <c r="B3" s="20" t="s">
        <v>13</v>
      </c>
      <c r="C3" s="20" t="s">
        <v>14</v>
      </c>
      <c r="D3" s="20" t="s">
        <v>15</v>
      </c>
      <c r="E3" s="20" t="s">
        <v>16</v>
      </c>
      <c r="F3" s="20" t="s">
        <v>17</v>
      </c>
      <c r="G3" s="20" t="s">
        <v>18</v>
      </c>
      <c r="H3" s="20" t="s">
        <v>19</v>
      </c>
    </row>
    <row r="4" spans="1:8">
      <c r="A4" s="241" t="s">
        <v>20</v>
      </c>
      <c r="B4" s="241"/>
      <c r="C4" s="241"/>
      <c r="D4" s="241"/>
      <c r="E4" s="241"/>
      <c r="F4" s="241"/>
      <c r="G4" s="241"/>
      <c r="H4" s="241"/>
    </row>
    <row r="5" spans="1:8">
      <c r="A5" s="126"/>
      <c r="B5" s="126"/>
      <c r="C5" s="126"/>
      <c r="D5" s="126"/>
      <c r="E5" s="126"/>
      <c r="F5" s="126"/>
      <c r="G5" s="126"/>
      <c r="H5" s="126"/>
    </row>
    <row r="6" spans="1:8">
      <c r="A6" s="126"/>
      <c r="B6" s="126"/>
      <c r="C6" s="126"/>
      <c r="D6" s="126"/>
      <c r="E6" s="126"/>
      <c r="F6" s="126"/>
      <c r="G6" s="126"/>
      <c r="H6" s="126"/>
    </row>
    <row r="7" spans="1:8">
      <c r="A7" s="241" t="s">
        <v>21</v>
      </c>
      <c r="B7" s="241"/>
      <c r="C7" s="241"/>
      <c r="D7" s="241"/>
      <c r="E7" s="241"/>
      <c r="F7" s="241"/>
      <c r="G7" s="241"/>
      <c r="H7" s="241"/>
    </row>
    <row r="8" spans="1:8">
      <c r="A8" s="126"/>
      <c r="B8" s="126"/>
      <c r="C8" s="126"/>
      <c r="D8" s="126"/>
      <c r="E8" s="126"/>
      <c r="F8" s="126"/>
      <c r="G8" s="126"/>
      <c r="H8" s="126"/>
    </row>
    <row r="9" spans="1:8">
      <c r="A9" s="21"/>
      <c r="B9" s="20"/>
      <c r="C9" s="20"/>
      <c r="D9" s="20"/>
      <c r="E9" s="20"/>
      <c r="F9" s="20"/>
      <c r="G9" s="20"/>
      <c r="H9" s="20"/>
    </row>
  </sheetData>
  <mergeCells count="4">
    <mergeCell ref="C1:E1"/>
    <mergeCell ref="B2:G2"/>
    <mergeCell ref="A4:H4"/>
    <mergeCell ref="A7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topLeftCell="A16" workbookViewId="0">
      <selection sqref="A1:G29"/>
    </sheetView>
  </sheetViews>
  <sheetFormatPr defaultRowHeight="20.25" customHeight="1"/>
  <cols>
    <col min="1" max="1" width="28.42578125" customWidth="1"/>
    <col min="2" max="2" width="34.42578125" customWidth="1"/>
    <col min="3" max="3" width="12" customWidth="1"/>
    <col min="4" max="4" width="12.85546875" customWidth="1"/>
    <col min="5" max="5" width="22.140625" customWidth="1"/>
    <col min="6" max="6" width="9.85546875" customWidth="1"/>
    <col min="7" max="7" width="14.28515625" customWidth="1"/>
  </cols>
  <sheetData>
    <row r="1" spans="1:7" ht="20.25" customHeight="1">
      <c r="G1" s="35" t="s">
        <v>32</v>
      </c>
    </row>
    <row r="2" spans="1:7" ht="15.75" customHeight="1">
      <c r="A2" s="25"/>
      <c r="B2" s="242" t="s">
        <v>66</v>
      </c>
      <c r="C2" s="243"/>
      <c r="D2" s="243"/>
      <c r="E2" s="243"/>
      <c r="F2" s="243"/>
      <c r="G2" s="243"/>
    </row>
    <row r="3" spans="1:7" ht="15.75" customHeight="1">
      <c r="A3" s="25"/>
      <c r="B3" s="244" t="s">
        <v>79</v>
      </c>
      <c r="C3" s="245"/>
      <c r="D3" s="245"/>
      <c r="E3" s="245"/>
      <c r="F3" s="245"/>
      <c r="G3" s="245"/>
    </row>
    <row r="4" spans="1:7" ht="15.75" customHeight="1">
      <c r="A4" s="25"/>
      <c r="B4" s="25"/>
      <c r="C4" s="36"/>
      <c r="D4" s="36"/>
      <c r="E4" s="36"/>
      <c r="F4" s="36"/>
      <c r="G4" s="37"/>
    </row>
    <row r="5" spans="1:7" ht="59.25" customHeight="1">
      <c r="A5" s="26" t="s">
        <v>33</v>
      </c>
      <c r="B5" s="26" t="s">
        <v>34</v>
      </c>
      <c r="C5" s="26" t="s">
        <v>35</v>
      </c>
      <c r="D5" s="26" t="s">
        <v>36</v>
      </c>
      <c r="E5" s="26" t="s">
        <v>37</v>
      </c>
      <c r="F5" s="27" t="s">
        <v>38</v>
      </c>
      <c r="G5" s="28" t="s">
        <v>39</v>
      </c>
    </row>
    <row r="6" spans="1:7" ht="12" customHeight="1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</row>
    <row r="7" spans="1:7" ht="20.25" customHeight="1">
      <c r="A7" s="29" t="s">
        <v>40</v>
      </c>
      <c r="B7" s="22"/>
      <c r="C7" s="22"/>
      <c r="D7" s="22"/>
      <c r="E7" s="22"/>
      <c r="F7" s="22"/>
      <c r="G7" s="22"/>
    </row>
    <row r="8" spans="1:7" ht="20.25" customHeight="1">
      <c r="A8" s="22" t="s">
        <v>21</v>
      </c>
      <c r="B8" s="22"/>
      <c r="C8" s="22"/>
      <c r="D8" s="22"/>
      <c r="E8" s="22"/>
      <c r="F8" s="22"/>
      <c r="G8" s="22"/>
    </row>
    <row r="9" spans="1:7" ht="21.75" customHeight="1">
      <c r="A9" s="149" t="s">
        <v>5</v>
      </c>
      <c r="B9" s="121"/>
      <c r="C9" s="23"/>
      <c r="D9" s="23"/>
      <c r="E9" s="24"/>
      <c r="F9" s="23"/>
      <c r="G9" s="23"/>
    </row>
    <row r="10" spans="1:7" ht="20.25" customHeight="1">
      <c r="A10" s="149" t="s">
        <v>6</v>
      </c>
      <c r="B10" s="121"/>
      <c r="C10" s="23"/>
      <c r="D10" s="23"/>
      <c r="E10" s="24"/>
      <c r="F10" s="23"/>
      <c r="G10" s="23"/>
    </row>
    <row r="11" spans="1:7" ht="20.25" customHeight="1">
      <c r="A11" s="22" t="s">
        <v>67</v>
      </c>
      <c r="B11" s="22"/>
      <c r="C11" s="22"/>
      <c r="D11" s="22"/>
      <c r="E11" s="22"/>
      <c r="F11" s="23"/>
      <c r="G11" s="22"/>
    </row>
    <row r="12" spans="1:7" ht="20.25" customHeight="1">
      <c r="A12" s="29" t="s">
        <v>41</v>
      </c>
      <c r="B12" s="22"/>
      <c r="C12" s="22"/>
      <c r="D12" s="22"/>
      <c r="E12" s="22"/>
      <c r="F12" s="22"/>
      <c r="G12" s="22"/>
    </row>
    <row r="13" spans="1:7" ht="20.25" customHeight="1">
      <c r="A13" s="22" t="s">
        <v>42</v>
      </c>
      <c r="B13" s="22"/>
      <c r="C13" s="22"/>
      <c r="D13" s="22"/>
      <c r="E13" s="22"/>
      <c r="F13" s="22"/>
      <c r="G13" s="22"/>
    </row>
    <row r="14" spans="1:7" ht="20.25" customHeight="1">
      <c r="A14" s="22" t="s">
        <v>5</v>
      </c>
      <c r="B14" s="22"/>
      <c r="C14" s="22"/>
      <c r="D14" s="22"/>
      <c r="E14" s="22"/>
      <c r="F14" s="22"/>
      <c r="G14" s="22"/>
    </row>
    <row r="15" spans="1:7" ht="20.25" customHeight="1">
      <c r="A15" s="22" t="s">
        <v>6</v>
      </c>
      <c r="B15" s="22"/>
      <c r="C15" s="22"/>
      <c r="D15" s="22"/>
      <c r="E15" s="22"/>
      <c r="F15" s="22"/>
      <c r="G15" s="22"/>
    </row>
    <row r="16" spans="1:7" ht="20.25" customHeight="1">
      <c r="A16" s="22" t="s">
        <v>43</v>
      </c>
      <c r="B16" s="22"/>
      <c r="C16" s="22"/>
      <c r="D16" s="22"/>
      <c r="E16" s="22"/>
      <c r="F16" s="22"/>
      <c r="G16" s="22"/>
    </row>
    <row r="17" spans="1:7" ht="20.25" customHeight="1">
      <c r="A17" s="22" t="s">
        <v>44</v>
      </c>
      <c r="B17" s="22"/>
      <c r="C17" s="22"/>
      <c r="D17" s="22"/>
      <c r="E17" s="22"/>
      <c r="F17" s="22"/>
      <c r="G17" s="22"/>
    </row>
    <row r="18" spans="1:7" ht="20.25" customHeight="1">
      <c r="A18" s="22" t="s">
        <v>5</v>
      </c>
      <c r="B18" s="22"/>
      <c r="C18" s="22"/>
      <c r="D18" s="22"/>
      <c r="E18" s="22"/>
      <c r="F18" s="22"/>
      <c r="G18" s="22"/>
    </row>
    <row r="19" spans="1:7" ht="20.25" customHeight="1">
      <c r="A19" s="22" t="s">
        <v>6</v>
      </c>
      <c r="B19" s="22"/>
      <c r="C19" s="22"/>
      <c r="D19" s="22"/>
      <c r="E19" s="22"/>
      <c r="F19" s="22"/>
      <c r="G19" s="22"/>
    </row>
    <row r="20" spans="1:7" ht="20.25" customHeight="1">
      <c r="A20" s="22" t="s">
        <v>43</v>
      </c>
      <c r="B20" s="22"/>
      <c r="C20" s="22"/>
      <c r="D20" s="22"/>
      <c r="E20" s="22"/>
      <c r="F20" s="22"/>
      <c r="G20" s="22"/>
    </row>
    <row r="21" spans="1:7" ht="48" customHeight="1">
      <c r="A21" s="30" t="s">
        <v>45</v>
      </c>
      <c r="B21" s="22"/>
      <c r="C21" s="22"/>
      <c r="D21" s="22"/>
      <c r="E21" s="22"/>
      <c r="F21" s="22"/>
      <c r="G21" s="22"/>
    </row>
    <row r="22" spans="1:7" ht="20.25" customHeight="1">
      <c r="A22" s="22" t="s">
        <v>5</v>
      </c>
      <c r="B22" s="22"/>
      <c r="C22" s="22"/>
      <c r="D22" s="22"/>
      <c r="E22" s="22"/>
      <c r="F22" s="22"/>
      <c r="G22" s="22"/>
    </row>
    <row r="23" spans="1:7" ht="20.25" customHeight="1">
      <c r="A23" s="22" t="s">
        <v>6</v>
      </c>
      <c r="B23" s="22"/>
      <c r="C23" s="22"/>
      <c r="D23" s="22"/>
      <c r="E23" s="22"/>
      <c r="F23" s="22"/>
      <c r="G23" s="22"/>
    </row>
    <row r="24" spans="1:7" ht="20.25" customHeight="1">
      <c r="A24" s="22" t="s">
        <v>43</v>
      </c>
      <c r="B24" s="22"/>
      <c r="C24" s="22"/>
      <c r="D24" s="22"/>
      <c r="E24" s="22"/>
      <c r="F24" s="22"/>
      <c r="G24" s="22"/>
    </row>
    <row r="25" spans="1:7" ht="44.25" customHeight="1">
      <c r="A25" s="30" t="s">
        <v>46</v>
      </c>
      <c r="B25" s="22"/>
      <c r="C25" s="22"/>
      <c r="D25" s="22"/>
      <c r="E25" s="22"/>
      <c r="F25" s="22"/>
      <c r="G25" s="22"/>
    </row>
    <row r="26" spans="1:7" ht="20.25" customHeight="1">
      <c r="A26" s="22" t="s">
        <v>5</v>
      </c>
      <c r="B26" s="22"/>
      <c r="C26" s="22"/>
      <c r="D26" s="22"/>
      <c r="E26" s="22"/>
      <c r="F26" s="22"/>
      <c r="G26" s="22"/>
    </row>
    <row r="27" spans="1:7" ht="20.25" customHeight="1">
      <c r="A27" s="22" t="s">
        <v>6</v>
      </c>
      <c r="B27" s="22"/>
      <c r="C27" s="22"/>
      <c r="D27" s="22"/>
      <c r="E27" s="22"/>
      <c r="F27" s="22"/>
      <c r="G27" s="22"/>
    </row>
    <row r="28" spans="1:7" ht="20.25" customHeight="1">
      <c r="A28" s="22" t="s">
        <v>43</v>
      </c>
      <c r="B28" s="22"/>
      <c r="C28" s="22"/>
      <c r="D28" s="22"/>
      <c r="E28" s="22"/>
      <c r="F28" s="22"/>
      <c r="G28" s="22"/>
    </row>
    <row r="29" spans="1:7" ht="20.25" customHeight="1">
      <c r="A29" s="22" t="s">
        <v>87</v>
      </c>
      <c r="B29" s="22"/>
      <c r="C29" s="22"/>
      <c r="D29" s="129"/>
      <c r="E29" s="22"/>
      <c r="F29" s="22"/>
      <c r="G29" s="22"/>
    </row>
  </sheetData>
  <mergeCells count="2">
    <mergeCell ref="B2:G2"/>
    <mergeCell ref="B3:G3"/>
  </mergeCells>
  <pageMargins left="0.11811023622047245" right="0.11811023622047245" top="0.15748031496062992" bottom="0.15748031496062992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3"/>
  <sheetViews>
    <sheetView topLeftCell="A10" workbookViewId="0">
      <selection activeCell="E32" sqref="E32"/>
    </sheetView>
  </sheetViews>
  <sheetFormatPr defaultRowHeight="24" customHeight="1"/>
  <cols>
    <col min="1" max="1" width="9" customWidth="1"/>
    <col min="2" max="2" width="29.5703125" customWidth="1"/>
    <col min="3" max="3" width="19.5703125" customWidth="1"/>
    <col min="4" max="4" width="15" customWidth="1"/>
    <col min="5" max="5" width="19" style="3" customWidth="1"/>
    <col min="6" max="6" width="24.7109375" style="32" customWidth="1"/>
    <col min="7" max="7" width="15.5703125" style="41" customWidth="1"/>
    <col min="8" max="8" width="18" style="41" customWidth="1"/>
  </cols>
  <sheetData>
    <row r="1" spans="1:8" ht="24" customHeight="1">
      <c r="E1" s="165"/>
      <c r="F1" s="165"/>
      <c r="G1" s="165"/>
      <c r="H1" s="41" t="s">
        <v>47</v>
      </c>
    </row>
    <row r="2" spans="1:8" ht="24" customHeight="1">
      <c r="A2" s="246" t="s">
        <v>48</v>
      </c>
      <c r="B2" s="246"/>
      <c r="C2" s="246"/>
      <c r="D2" s="246"/>
      <c r="E2" s="246"/>
      <c r="F2" s="246"/>
      <c r="G2" s="246"/>
      <c r="H2" s="246"/>
    </row>
    <row r="3" spans="1:8" ht="24" customHeight="1">
      <c r="A3" s="247" t="s">
        <v>77</v>
      </c>
      <c r="B3" s="247"/>
      <c r="C3" s="247"/>
      <c r="D3" s="247"/>
      <c r="E3" s="247"/>
      <c r="F3" s="247"/>
      <c r="G3" s="247"/>
      <c r="H3" s="247"/>
    </row>
    <row r="4" spans="1:8" ht="24" customHeight="1">
      <c r="A4" s="25"/>
      <c r="B4" s="25"/>
      <c r="C4" s="25"/>
      <c r="D4" s="25"/>
      <c r="E4" s="31"/>
      <c r="F4" s="33"/>
      <c r="G4" s="42"/>
      <c r="H4" s="42"/>
    </row>
    <row r="5" spans="1:8" ht="80.25" customHeight="1">
      <c r="A5" s="48" t="s">
        <v>49</v>
      </c>
      <c r="B5" s="47" t="s">
        <v>50</v>
      </c>
      <c r="C5" s="46" t="s">
        <v>51</v>
      </c>
      <c r="D5" s="47" t="s">
        <v>68</v>
      </c>
      <c r="E5" s="47" t="s">
        <v>52</v>
      </c>
      <c r="F5" s="47" t="s">
        <v>53</v>
      </c>
      <c r="G5" s="47" t="s">
        <v>54</v>
      </c>
      <c r="H5" s="47" t="s">
        <v>3</v>
      </c>
    </row>
    <row r="6" spans="1:8" ht="12.75" customHeight="1">
      <c r="A6" s="44">
        <v>1</v>
      </c>
      <c r="B6" s="44">
        <v>2</v>
      </c>
      <c r="C6" s="44">
        <v>3</v>
      </c>
      <c r="D6" s="44"/>
      <c r="E6" s="44">
        <v>4</v>
      </c>
      <c r="F6" s="43">
        <v>5</v>
      </c>
      <c r="G6" s="45">
        <v>6</v>
      </c>
      <c r="H6" s="45">
        <v>7</v>
      </c>
    </row>
    <row r="7" spans="1:8" ht="85.5" customHeight="1">
      <c r="A7" s="1">
        <v>1</v>
      </c>
      <c r="B7" s="148" t="s">
        <v>457</v>
      </c>
      <c r="C7" s="1" t="s">
        <v>216</v>
      </c>
      <c r="D7" s="1">
        <v>2225074005</v>
      </c>
      <c r="E7" s="1" t="s">
        <v>207</v>
      </c>
      <c r="F7" s="1" t="s">
        <v>206</v>
      </c>
      <c r="G7" s="1">
        <v>302.8</v>
      </c>
      <c r="H7" s="1" t="s">
        <v>205</v>
      </c>
    </row>
    <row r="8" spans="1:8" ht="78.75" customHeight="1">
      <c r="A8" s="2">
        <v>2</v>
      </c>
      <c r="B8" s="148" t="s">
        <v>457</v>
      </c>
      <c r="C8" s="1" t="s">
        <v>216</v>
      </c>
      <c r="D8" s="1">
        <v>2225074005</v>
      </c>
      <c r="E8" s="1" t="s">
        <v>208</v>
      </c>
      <c r="F8" s="1" t="s">
        <v>209</v>
      </c>
      <c r="G8" s="1">
        <v>292.7</v>
      </c>
      <c r="H8" s="1" t="s">
        <v>210</v>
      </c>
    </row>
    <row r="9" spans="1:8" ht="72" customHeight="1">
      <c r="A9" s="2">
        <v>3</v>
      </c>
      <c r="B9" s="148" t="s">
        <v>211</v>
      </c>
      <c r="C9" s="1" t="s">
        <v>217</v>
      </c>
      <c r="D9" s="1">
        <v>2222058686</v>
      </c>
      <c r="E9" s="1" t="s">
        <v>213</v>
      </c>
      <c r="F9" s="1" t="s">
        <v>214</v>
      </c>
      <c r="G9" s="1">
        <v>303.3</v>
      </c>
      <c r="H9" s="1" t="s">
        <v>215</v>
      </c>
    </row>
    <row r="10" spans="1:8" ht="82.5" customHeight="1">
      <c r="A10" s="2">
        <v>4</v>
      </c>
      <c r="B10" s="148" t="s">
        <v>457</v>
      </c>
      <c r="C10" s="1" t="s">
        <v>216</v>
      </c>
      <c r="D10" s="1">
        <v>2225074005</v>
      </c>
      <c r="E10" s="39" t="s">
        <v>212</v>
      </c>
      <c r="F10" s="39" t="s">
        <v>223</v>
      </c>
      <c r="G10" s="39">
        <v>316.10000000000002</v>
      </c>
      <c r="H10" s="1" t="s">
        <v>210</v>
      </c>
    </row>
    <row r="11" spans="1:8" ht="93.75" customHeight="1">
      <c r="A11" s="4">
        <v>5</v>
      </c>
      <c r="B11" s="179" t="s">
        <v>458</v>
      </c>
      <c r="C11" s="2" t="s">
        <v>218</v>
      </c>
      <c r="D11" s="221" t="s">
        <v>281</v>
      </c>
      <c r="E11" s="2" t="s">
        <v>219</v>
      </c>
      <c r="F11" s="2" t="s">
        <v>220</v>
      </c>
      <c r="G11" s="4">
        <v>291</v>
      </c>
      <c r="H11" s="4" t="s">
        <v>222</v>
      </c>
    </row>
    <row r="12" spans="1:8" ht="93.75" customHeight="1">
      <c r="A12" s="147">
        <v>6</v>
      </c>
      <c r="B12" s="179" t="s">
        <v>458</v>
      </c>
      <c r="C12" s="2" t="s">
        <v>218</v>
      </c>
      <c r="D12" s="221" t="s">
        <v>281</v>
      </c>
      <c r="E12" s="2" t="s">
        <v>221</v>
      </c>
      <c r="F12" s="2" t="s">
        <v>220</v>
      </c>
      <c r="G12" s="40">
        <v>285</v>
      </c>
      <c r="H12" s="4" t="s">
        <v>222</v>
      </c>
    </row>
    <row r="13" spans="1:8" ht="24" customHeight="1">
      <c r="A13" s="131" t="s">
        <v>447</v>
      </c>
      <c r="B13" s="58"/>
      <c r="C13" s="58"/>
      <c r="D13" s="58"/>
      <c r="E13" s="69"/>
      <c r="F13" s="117"/>
      <c r="G13" s="60">
        <v>17909.900000000001</v>
      </c>
      <c r="H13" s="23"/>
    </row>
  </sheetData>
  <mergeCells count="2"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4"/>
  <sheetViews>
    <sheetView workbookViewId="0">
      <selection activeCell="A19" sqref="A19:IV19"/>
    </sheetView>
  </sheetViews>
  <sheetFormatPr defaultRowHeight="15"/>
  <cols>
    <col min="1" max="1" width="9.5703125" customWidth="1"/>
    <col min="2" max="2" width="26.28515625" customWidth="1"/>
    <col min="3" max="3" width="30" customWidth="1"/>
    <col min="4" max="5" width="21.42578125" style="53" customWidth="1"/>
    <col min="6" max="6" width="13.28515625" customWidth="1"/>
    <col min="7" max="7" width="17.42578125" customWidth="1"/>
  </cols>
  <sheetData>
    <row r="1" spans="1:7">
      <c r="A1" s="54"/>
      <c r="B1" s="54"/>
      <c r="C1" s="54"/>
      <c r="D1" s="55"/>
      <c r="E1" s="55"/>
      <c r="F1" s="54"/>
      <c r="G1" s="56" t="s">
        <v>55</v>
      </c>
    </row>
    <row r="2" spans="1:7">
      <c r="A2" s="83" t="s">
        <v>22</v>
      </c>
      <c r="B2" s="83"/>
      <c r="C2" s="83"/>
      <c r="D2" s="84"/>
      <c r="E2" s="84"/>
      <c r="F2" s="85"/>
      <c r="G2" s="54"/>
    </row>
    <row r="3" spans="1:7">
      <c r="A3" s="83" t="s">
        <v>78</v>
      </c>
      <c r="B3" s="83"/>
      <c r="C3" s="83"/>
      <c r="D3" s="84"/>
      <c r="E3" s="84"/>
      <c r="F3" s="85"/>
      <c r="G3" s="54"/>
    </row>
    <row r="4" spans="1:7">
      <c r="A4" s="83"/>
      <c r="B4" s="83"/>
      <c r="C4" s="83"/>
      <c r="D4" s="84"/>
      <c r="E4" s="84"/>
      <c r="F4" s="85"/>
      <c r="G4" s="54"/>
    </row>
    <row r="5" spans="1:7" ht="75">
      <c r="A5" s="86" t="s">
        <v>23</v>
      </c>
      <c r="B5" s="86" t="s">
        <v>0</v>
      </c>
      <c r="C5" s="86" t="s">
        <v>1</v>
      </c>
      <c r="D5" s="86" t="s">
        <v>88</v>
      </c>
      <c r="E5" s="86" t="s">
        <v>68</v>
      </c>
      <c r="F5" s="190" t="s">
        <v>24</v>
      </c>
      <c r="G5" s="86" t="s">
        <v>3</v>
      </c>
    </row>
    <row r="6" spans="1:7">
      <c r="A6" s="57" t="s">
        <v>25</v>
      </c>
      <c r="B6" s="87"/>
      <c r="C6" s="88"/>
      <c r="D6" s="89"/>
      <c r="E6" s="89"/>
      <c r="F6" s="90"/>
      <c r="G6" s="58"/>
    </row>
    <row r="7" spans="1:7">
      <c r="A7" s="248" t="s">
        <v>26</v>
      </c>
      <c r="B7" s="249"/>
      <c r="C7" s="249"/>
      <c r="D7" s="249"/>
      <c r="E7" s="249"/>
      <c r="F7" s="249"/>
      <c r="G7" s="250"/>
    </row>
    <row r="8" spans="1:7" ht="45">
      <c r="A8" s="92">
        <v>1</v>
      </c>
      <c r="B8" s="92" t="s">
        <v>325</v>
      </c>
      <c r="C8" s="86" t="s">
        <v>326</v>
      </c>
      <c r="D8" s="86" t="s">
        <v>327</v>
      </c>
      <c r="E8" s="190" t="s">
        <v>331</v>
      </c>
      <c r="F8" s="92">
        <v>2</v>
      </c>
      <c r="G8" s="92" t="s">
        <v>301</v>
      </c>
    </row>
    <row r="9" spans="1:7" ht="45">
      <c r="A9" s="93">
        <v>2</v>
      </c>
      <c r="B9" s="86" t="s">
        <v>328</v>
      </c>
      <c r="C9" s="86" t="s">
        <v>329</v>
      </c>
      <c r="D9" s="86" t="s">
        <v>330</v>
      </c>
      <c r="E9" s="190" t="s">
        <v>332</v>
      </c>
      <c r="F9" s="92">
        <v>2</v>
      </c>
      <c r="G9" s="92" t="s">
        <v>301</v>
      </c>
    </row>
    <row r="10" spans="1:7" ht="45">
      <c r="A10" s="93">
        <v>3</v>
      </c>
      <c r="B10" s="86" t="s">
        <v>333</v>
      </c>
      <c r="C10" s="86" t="s">
        <v>334</v>
      </c>
      <c r="D10" s="86" t="s">
        <v>335</v>
      </c>
      <c r="E10" s="190" t="s">
        <v>336</v>
      </c>
      <c r="F10" s="92">
        <v>1</v>
      </c>
      <c r="G10" s="92" t="s">
        <v>301</v>
      </c>
    </row>
    <row r="11" spans="1:7" s="49" customFormat="1">
      <c r="A11" s="95"/>
      <c r="B11" s="144" t="s">
        <v>337</v>
      </c>
      <c r="C11" s="144"/>
      <c r="D11" s="145"/>
      <c r="E11" s="145"/>
      <c r="F11" s="105">
        <v>5</v>
      </c>
      <c r="G11" s="144"/>
    </row>
    <row r="12" spans="1:7">
      <c r="A12" s="248" t="s">
        <v>27</v>
      </c>
      <c r="B12" s="249"/>
      <c r="C12" s="249"/>
      <c r="D12" s="249"/>
      <c r="E12" s="249"/>
      <c r="F12" s="249"/>
      <c r="G12" s="250"/>
    </row>
    <row r="13" spans="1:7" s="50" customFormat="1">
      <c r="A13" s="92">
        <v>2</v>
      </c>
      <c r="B13" s="94"/>
      <c r="C13" s="70"/>
      <c r="D13" s="86"/>
      <c r="E13" s="86"/>
      <c r="F13" s="98"/>
      <c r="G13" s="92"/>
    </row>
    <row r="14" spans="1:7" s="49" customFormat="1">
      <c r="A14" s="57"/>
      <c r="B14" s="87" t="s">
        <v>67</v>
      </c>
      <c r="C14" s="99"/>
      <c r="D14" s="100"/>
      <c r="E14" s="100"/>
      <c r="F14" s="101"/>
      <c r="G14" s="59"/>
    </row>
    <row r="15" spans="1:7">
      <c r="A15" s="248" t="s">
        <v>61</v>
      </c>
      <c r="B15" s="249"/>
      <c r="C15" s="249"/>
      <c r="D15" s="249"/>
      <c r="E15" s="249"/>
      <c r="F15" s="249"/>
      <c r="G15" s="250"/>
    </row>
    <row r="16" spans="1:7" ht="46.5" customHeight="1">
      <c r="A16" s="92">
        <v>1</v>
      </c>
      <c r="B16" s="192" t="s">
        <v>353</v>
      </c>
      <c r="C16" s="193" t="s">
        <v>354</v>
      </c>
      <c r="D16" s="65" t="s">
        <v>350</v>
      </c>
      <c r="E16" s="191" t="s">
        <v>349</v>
      </c>
      <c r="F16" s="61">
        <v>1</v>
      </c>
      <c r="G16" s="92" t="s">
        <v>245</v>
      </c>
    </row>
    <row r="17" spans="1:7" s="51" customFormat="1" ht="14.25">
      <c r="A17" s="102"/>
      <c r="B17" s="96" t="s">
        <v>408</v>
      </c>
      <c r="C17" s="103"/>
      <c r="D17" s="104"/>
      <c r="E17" s="104"/>
      <c r="F17" s="97">
        <v>1</v>
      </c>
      <c r="G17" s="105"/>
    </row>
    <row r="18" spans="1:7">
      <c r="A18" s="248" t="s">
        <v>28</v>
      </c>
      <c r="B18" s="249"/>
      <c r="C18" s="249"/>
      <c r="D18" s="249"/>
      <c r="E18" s="249"/>
      <c r="F18" s="249"/>
      <c r="G18" s="250"/>
    </row>
    <row r="19" spans="1:7" s="226" customFormat="1" ht="60" customHeight="1">
      <c r="A19" s="222">
        <v>1</v>
      </c>
      <c r="B19" s="225" t="s">
        <v>357</v>
      </c>
      <c r="C19" s="225" t="s">
        <v>366</v>
      </c>
      <c r="D19" s="225" t="s">
        <v>462</v>
      </c>
      <c r="E19" s="223" t="s">
        <v>360</v>
      </c>
      <c r="F19" s="224" t="s">
        <v>356</v>
      </c>
      <c r="G19" s="108" t="s">
        <v>301</v>
      </c>
    </row>
    <row r="20" spans="1:7" ht="60">
      <c r="A20" s="106">
        <v>2</v>
      </c>
      <c r="B20" s="187" t="s">
        <v>361</v>
      </c>
      <c r="C20" s="187" t="s">
        <v>367</v>
      </c>
      <c r="D20" s="86" t="s">
        <v>362</v>
      </c>
      <c r="E20" s="195" t="s">
        <v>134</v>
      </c>
      <c r="F20" s="109" t="s">
        <v>363</v>
      </c>
      <c r="G20" s="92" t="s">
        <v>245</v>
      </c>
    </row>
    <row r="21" spans="1:7" ht="45">
      <c r="A21" s="106">
        <v>3</v>
      </c>
      <c r="B21" s="187" t="s">
        <v>443</v>
      </c>
      <c r="C21" s="187" t="s">
        <v>444</v>
      </c>
      <c r="D21" s="86" t="s">
        <v>441</v>
      </c>
      <c r="E21" s="195" t="s">
        <v>442</v>
      </c>
      <c r="F21" s="109" t="s">
        <v>363</v>
      </c>
      <c r="G21" s="86" t="s">
        <v>445</v>
      </c>
    </row>
    <row r="22" spans="1:7" s="49" customFormat="1">
      <c r="A22" s="62"/>
      <c r="B22" s="107" t="s">
        <v>337</v>
      </c>
      <c r="C22" s="63"/>
      <c r="D22" s="63"/>
      <c r="E22" s="159"/>
      <c r="F22" s="64">
        <v>4</v>
      </c>
      <c r="G22" s="62"/>
    </row>
    <row r="23" spans="1:7">
      <c r="A23" s="248" t="s">
        <v>58</v>
      </c>
      <c r="B23" s="249"/>
      <c r="C23" s="249"/>
      <c r="D23" s="249"/>
      <c r="E23" s="249"/>
      <c r="F23" s="249"/>
      <c r="G23" s="250"/>
    </row>
    <row r="24" spans="1:7" ht="45">
      <c r="A24" s="92">
        <v>1</v>
      </c>
      <c r="B24" s="187" t="s">
        <v>355</v>
      </c>
      <c r="C24" s="187" t="s">
        <v>365</v>
      </c>
      <c r="D24" s="187" t="s">
        <v>358</v>
      </c>
      <c r="E24" s="195" t="s">
        <v>140</v>
      </c>
      <c r="F24" s="109" t="s">
        <v>356</v>
      </c>
      <c r="G24" s="92" t="s">
        <v>245</v>
      </c>
    </row>
    <row r="25" spans="1:7" ht="45">
      <c r="A25" s="92">
        <v>2</v>
      </c>
      <c r="B25" s="187" t="s">
        <v>357</v>
      </c>
      <c r="C25" s="187" t="s">
        <v>366</v>
      </c>
      <c r="D25" s="187" t="s">
        <v>359</v>
      </c>
      <c r="E25" s="195" t="s">
        <v>360</v>
      </c>
      <c r="F25" s="109" t="s">
        <v>356</v>
      </c>
      <c r="G25" s="92" t="s">
        <v>301</v>
      </c>
    </row>
    <row r="26" spans="1:7" ht="60">
      <c r="A26" s="92">
        <v>3</v>
      </c>
      <c r="B26" s="187" t="s">
        <v>361</v>
      </c>
      <c r="C26" s="187" t="s">
        <v>367</v>
      </c>
      <c r="D26" s="86" t="s">
        <v>362</v>
      </c>
      <c r="E26" s="195" t="s">
        <v>134</v>
      </c>
      <c r="F26" s="109" t="s">
        <v>363</v>
      </c>
      <c r="G26" s="92" t="s">
        <v>245</v>
      </c>
    </row>
    <row r="27" spans="1:7" ht="45">
      <c r="A27" s="92">
        <v>4</v>
      </c>
      <c r="B27" s="108" t="s">
        <v>364</v>
      </c>
      <c r="C27" s="86" t="s">
        <v>370</v>
      </c>
      <c r="D27" s="86" t="s">
        <v>369</v>
      </c>
      <c r="E27" s="195" t="s">
        <v>368</v>
      </c>
      <c r="F27" s="109" t="s">
        <v>363</v>
      </c>
      <c r="G27" s="92" t="s">
        <v>245</v>
      </c>
    </row>
    <row r="28" spans="1:7" ht="45">
      <c r="A28" s="106">
        <v>5</v>
      </c>
      <c r="B28" s="187" t="s">
        <v>443</v>
      </c>
      <c r="C28" s="187" t="s">
        <v>444</v>
      </c>
      <c r="D28" s="86" t="s">
        <v>441</v>
      </c>
      <c r="E28" s="195" t="s">
        <v>442</v>
      </c>
      <c r="F28" s="109" t="s">
        <v>363</v>
      </c>
      <c r="G28" s="86" t="s">
        <v>445</v>
      </c>
    </row>
    <row r="29" spans="1:7" ht="45">
      <c r="A29" s="92">
        <v>6</v>
      </c>
      <c r="B29" s="196" t="s">
        <v>364</v>
      </c>
      <c r="C29" s="196" t="s">
        <v>415</v>
      </c>
      <c r="D29" s="196" t="s">
        <v>416</v>
      </c>
      <c r="E29" s="195" t="s">
        <v>440</v>
      </c>
      <c r="F29" s="109" t="s">
        <v>363</v>
      </c>
      <c r="G29" s="92" t="s">
        <v>245</v>
      </c>
    </row>
    <row r="30" spans="1:7">
      <c r="A30" s="110"/>
      <c r="B30" s="111" t="s">
        <v>447</v>
      </c>
      <c r="C30" s="88"/>
      <c r="D30" s="89"/>
      <c r="E30" s="160"/>
      <c r="F30" s="112" t="s">
        <v>448</v>
      </c>
      <c r="G30" s="60"/>
    </row>
    <row r="31" spans="1:7">
      <c r="A31" s="248" t="s">
        <v>59</v>
      </c>
      <c r="B31" s="249"/>
      <c r="C31" s="249"/>
      <c r="D31" s="249"/>
      <c r="E31" s="249"/>
      <c r="F31" s="249"/>
      <c r="G31" s="250"/>
    </row>
    <row r="32" spans="1:7" ht="45">
      <c r="A32" s="60">
        <v>1</v>
      </c>
      <c r="B32" s="187" t="s">
        <v>355</v>
      </c>
      <c r="C32" s="187" t="s">
        <v>365</v>
      </c>
      <c r="D32" s="187" t="s">
        <v>358</v>
      </c>
      <c r="E32" s="195" t="s">
        <v>140</v>
      </c>
      <c r="F32" s="109" t="s">
        <v>356</v>
      </c>
      <c r="G32" s="92" t="s">
        <v>245</v>
      </c>
    </row>
    <row r="33" spans="1:7" ht="60">
      <c r="A33" s="60">
        <v>2</v>
      </c>
      <c r="B33" s="187" t="s">
        <v>361</v>
      </c>
      <c r="C33" s="187" t="s">
        <v>367</v>
      </c>
      <c r="D33" s="86" t="s">
        <v>362</v>
      </c>
      <c r="E33" s="195" t="s">
        <v>134</v>
      </c>
      <c r="F33" s="109" t="s">
        <v>363</v>
      </c>
      <c r="G33" s="92" t="s">
        <v>245</v>
      </c>
    </row>
    <row r="34" spans="1:7" ht="21" customHeight="1">
      <c r="A34" s="61"/>
      <c r="B34" s="107" t="s">
        <v>378</v>
      </c>
      <c r="C34" s="65"/>
      <c r="D34" s="65"/>
      <c r="E34" s="161"/>
      <c r="F34" s="64">
        <v>3</v>
      </c>
      <c r="G34" s="60"/>
    </row>
    <row r="35" spans="1:7">
      <c r="A35" s="113" t="s">
        <v>29</v>
      </c>
      <c r="B35" s="113"/>
      <c r="C35" s="66"/>
      <c r="D35" s="67"/>
      <c r="E35" s="162"/>
      <c r="F35" s="68"/>
      <c r="G35" s="58"/>
    </row>
    <row r="36" spans="1:7" ht="64.5" customHeight="1">
      <c r="A36" s="69">
        <v>1</v>
      </c>
      <c r="B36" s="108" t="s">
        <v>338</v>
      </c>
      <c r="C36" s="65" t="s">
        <v>345</v>
      </c>
      <c r="D36" s="65" t="s">
        <v>344</v>
      </c>
      <c r="E36" s="161" t="s">
        <v>339</v>
      </c>
      <c r="F36" s="61">
        <v>3</v>
      </c>
      <c r="G36" s="92" t="s">
        <v>245</v>
      </c>
    </row>
    <row r="37" spans="1:7" ht="56.25" customHeight="1">
      <c r="A37" s="60">
        <v>2</v>
      </c>
      <c r="B37" s="120" t="s">
        <v>352</v>
      </c>
      <c r="C37" s="65" t="s">
        <v>351</v>
      </c>
      <c r="D37" s="65" t="s">
        <v>350</v>
      </c>
      <c r="E37" s="191" t="s">
        <v>349</v>
      </c>
      <c r="F37" s="61">
        <v>1</v>
      </c>
      <c r="G37" s="92" t="s">
        <v>245</v>
      </c>
    </row>
    <row r="38" spans="1:7" ht="47.25" customHeight="1">
      <c r="A38" s="60">
        <v>3</v>
      </c>
      <c r="B38" s="108" t="s">
        <v>340</v>
      </c>
      <c r="C38" s="65" t="s">
        <v>341</v>
      </c>
      <c r="D38" s="70" t="s">
        <v>342</v>
      </c>
      <c r="E38" s="191" t="s">
        <v>343</v>
      </c>
      <c r="F38" s="61">
        <v>2</v>
      </c>
      <c r="G38" s="92" t="s">
        <v>245</v>
      </c>
    </row>
    <row r="39" spans="1:7" ht="66" customHeight="1">
      <c r="A39" s="60">
        <v>4</v>
      </c>
      <c r="B39" s="108" t="s">
        <v>348</v>
      </c>
      <c r="C39" s="65" t="s">
        <v>346</v>
      </c>
      <c r="D39" s="70" t="s">
        <v>392</v>
      </c>
      <c r="E39" s="191" t="s">
        <v>347</v>
      </c>
      <c r="F39" s="61">
        <v>2</v>
      </c>
      <c r="G39" s="92" t="s">
        <v>301</v>
      </c>
    </row>
    <row r="40" spans="1:7" ht="66" customHeight="1">
      <c r="A40" s="60">
        <v>5</v>
      </c>
      <c r="B40" s="108" t="s">
        <v>348</v>
      </c>
      <c r="C40" s="65" t="s">
        <v>446</v>
      </c>
      <c r="D40" s="65" t="s">
        <v>423</v>
      </c>
      <c r="E40" s="191" t="s">
        <v>422</v>
      </c>
      <c r="F40" s="61">
        <v>1</v>
      </c>
      <c r="G40" s="92" t="s">
        <v>301</v>
      </c>
    </row>
    <row r="41" spans="1:7" s="49" customFormat="1">
      <c r="A41" s="80"/>
      <c r="B41" s="146" t="s">
        <v>421</v>
      </c>
      <c r="C41" s="103"/>
      <c r="D41" s="103"/>
      <c r="E41" s="103"/>
      <c r="F41" s="80">
        <v>8</v>
      </c>
      <c r="G41" s="80"/>
    </row>
    <row r="42" spans="1:7">
      <c r="A42" s="248" t="s">
        <v>60</v>
      </c>
      <c r="B42" s="249"/>
      <c r="C42" s="249"/>
      <c r="D42" s="249"/>
      <c r="E42" s="249"/>
      <c r="F42" s="249"/>
      <c r="G42" s="250"/>
    </row>
    <row r="43" spans="1:7">
      <c r="A43" s="91">
        <v>1</v>
      </c>
      <c r="B43" s="143"/>
      <c r="C43" s="143"/>
      <c r="D43" s="143"/>
      <c r="E43" s="143"/>
      <c r="F43" s="143"/>
      <c r="G43" s="143"/>
    </row>
    <row r="44" spans="1:7">
      <c r="A44" s="92">
        <v>2</v>
      </c>
      <c r="B44" s="114"/>
      <c r="C44" s="114"/>
      <c r="D44" s="86"/>
      <c r="E44" s="86"/>
      <c r="F44" s="92"/>
      <c r="G44" s="92"/>
    </row>
    <row r="45" spans="1:7">
      <c r="A45" s="69"/>
      <c r="B45" s="81" t="s">
        <v>67</v>
      </c>
      <c r="C45" s="72"/>
      <c r="D45" s="73"/>
      <c r="E45" s="163"/>
      <c r="F45" s="74"/>
      <c r="G45" s="75"/>
    </row>
    <row r="46" spans="1:7">
      <c r="A46" s="57" t="s">
        <v>30</v>
      </c>
      <c r="B46" s="57"/>
      <c r="C46" s="76"/>
      <c r="D46" s="77"/>
      <c r="E46" s="164"/>
      <c r="F46" s="78"/>
      <c r="G46" s="79"/>
    </row>
    <row r="47" spans="1:7" ht="45">
      <c r="A47" s="91">
        <v>1</v>
      </c>
      <c r="B47" s="92" t="s">
        <v>371</v>
      </c>
      <c r="C47" s="197" t="s">
        <v>374</v>
      </c>
      <c r="D47" s="198" t="s">
        <v>372</v>
      </c>
      <c r="E47" s="199" t="s">
        <v>373</v>
      </c>
      <c r="F47" s="200">
        <v>1</v>
      </c>
      <c r="G47" s="92" t="s">
        <v>301</v>
      </c>
    </row>
    <row r="48" spans="1:7" s="49" customFormat="1">
      <c r="A48" s="71"/>
      <c r="B48" s="59" t="s">
        <v>408</v>
      </c>
      <c r="C48" s="81"/>
      <c r="D48" s="103"/>
      <c r="E48" s="103"/>
      <c r="F48" s="80">
        <v>1</v>
      </c>
      <c r="G48" s="59"/>
    </row>
    <row r="49" spans="1:7">
      <c r="A49" s="248" t="s">
        <v>31</v>
      </c>
      <c r="B49" s="249"/>
      <c r="C49" s="249"/>
      <c r="D49" s="249"/>
      <c r="E49" s="249"/>
      <c r="F49" s="249"/>
      <c r="G49" s="250"/>
    </row>
    <row r="50" spans="1:7" ht="49.5" customHeight="1">
      <c r="A50" s="60">
        <v>1</v>
      </c>
      <c r="B50" s="122" t="s">
        <v>31</v>
      </c>
      <c r="C50" s="65" t="s">
        <v>418</v>
      </c>
      <c r="D50" s="65" t="s">
        <v>420</v>
      </c>
      <c r="E50" s="201" t="s">
        <v>419</v>
      </c>
      <c r="F50" s="60">
        <v>1</v>
      </c>
      <c r="G50" s="92" t="s">
        <v>245</v>
      </c>
    </row>
    <row r="51" spans="1:7" s="49" customFormat="1">
      <c r="A51" s="80"/>
      <c r="B51" s="81" t="s">
        <v>408</v>
      </c>
      <c r="C51" s="81"/>
      <c r="D51" s="82"/>
      <c r="E51" s="82"/>
      <c r="F51" s="62">
        <v>1</v>
      </c>
      <c r="G51" s="81"/>
    </row>
    <row r="52" spans="1:7">
      <c r="A52" s="248" t="s">
        <v>76</v>
      </c>
      <c r="B52" s="249"/>
      <c r="C52" s="249"/>
      <c r="D52" s="249"/>
      <c r="E52" s="249"/>
      <c r="F52" s="249"/>
      <c r="G52" s="250"/>
    </row>
    <row r="53" spans="1:7" ht="45">
      <c r="A53" s="60">
        <v>1</v>
      </c>
      <c r="B53" s="202" t="s">
        <v>375</v>
      </c>
      <c r="C53" s="65" t="s">
        <v>377</v>
      </c>
      <c r="D53" s="65" t="s">
        <v>376</v>
      </c>
      <c r="E53" s="201" t="s">
        <v>152</v>
      </c>
      <c r="F53" s="60">
        <v>2</v>
      </c>
      <c r="G53" s="60" t="s">
        <v>241</v>
      </c>
    </row>
    <row r="54" spans="1:7">
      <c r="A54" s="80"/>
      <c r="B54" s="81" t="s">
        <v>408</v>
      </c>
      <c r="C54" s="81"/>
      <c r="D54" s="82"/>
      <c r="E54" s="82"/>
      <c r="F54" s="62">
        <v>2</v>
      </c>
      <c r="G54" s="81"/>
    </row>
  </sheetData>
  <mergeCells count="9">
    <mergeCell ref="A31:G31"/>
    <mergeCell ref="A52:G52"/>
    <mergeCell ref="A7:G7"/>
    <mergeCell ref="A12:G12"/>
    <mergeCell ref="A42:G42"/>
    <mergeCell ref="A49:G49"/>
    <mergeCell ref="A15:G15"/>
    <mergeCell ref="A23:G23"/>
    <mergeCell ref="A18:G18"/>
  </mergeCells>
  <pageMargins left="0.9055118110236221" right="0.11811023622047245" top="0.15748031496062992" bottom="0.15748031496062992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Торговый реестр</vt:lpstr>
      <vt:lpstr>Реестр рынков</vt:lpstr>
      <vt:lpstr>Реестр ярмарок</vt:lpstr>
      <vt:lpstr>Торговые сети</vt:lpstr>
      <vt:lpstr>Сфера услуг</vt:lpstr>
      <vt:lpstr>'Торговый реестр'!Область_печати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2021-10-25T03:49:33Z</dcterms:modified>
</cp:coreProperties>
</file>